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1115" windowHeight="8955" tabRatio="881" activeTab="0"/>
  </bookViews>
  <sheets>
    <sheet name="All" sheetId="1" r:id="rId1"/>
    <sheet name="BCCR" sheetId="2" r:id="rId2"/>
    <sheet name="BCC" sheetId="3" r:id="rId3"/>
    <sheet name="CCSM3" sheetId="4" r:id="rId4"/>
    <sheet name="CGCM(T47)" sheetId="5" r:id="rId5"/>
    <sheet name="CGCM(T63)" sheetId="6" r:id="rId6"/>
    <sheet name="CNRM" sheetId="7" r:id="rId7"/>
    <sheet name="CSIRO-3.0" sheetId="8" r:id="rId8"/>
    <sheet name="CSIRO-3.5" sheetId="9" r:id="rId9"/>
    <sheet name="ECHAM5" sheetId="10" r:id="rId10"/>
    <sheet name="ECHO-G" sheetId="11" r:id="rId11"/>
    <sheet name="FGOALS" sheetId="12" r:id="rId12"/>
    <sheet name="GFDL-2.0" sheetId="13" r:id="rId13"/>
    <sheet name="GFDL-2.1" sheetId="14" r:id="rId14"/>
    <sheet name="GISS-AOM" sheetId="15" r:id="rId15"/>
    <sheet name="GISS-EH" sheetId="16" r:id="rId16"/>
    <sheet name="GISS-ER" sheetId="17" r:id="rId17"/>
    <sheet name="INM" sheetId="18" r:id="rId18"/>
    <sheet name="IPSL" sheetId="19" r:id="rId19"/>
    <sheet name="MIROC(hires)" sheetId="20" r:id="rId20"/>
    <sheet name="MIROC(medres)" sheetId="21" r:id="rId21"/>
    <sheet name="MRI" sheetId="22" r:id="rId22"/>
    <sheet name="PCM" sheetId="23" r:id="rId23"/>
    <sheet name="HadCM3" sheetId="24" r:id="rId24"/>
    <sheet name="HadGEM1" sheetId="25" r:id="rId25"/>
    <sheet name="blank" sheetId="26" r:id="rId26"/>
  </sheets>
  <definedNames>
    <definedName name="_xlnm.Print_Area" localSheetId="0">'All'!$C$1:$L$405</definedName>
    <definedName name="_xlnm.Print_Area" localSheetId="2">'BCC'!$B$1:$J$20</definedName>
    <definedName name="_xlnm.Print_Area" localSheetId="1">'BCCR'!$B$1:$J$17</definedName>
    <definedName name="_xlnm.Print_Area" localSheetId="3">'CCSM3'!$B$1:$J$51</definedName>
    <definedName name="_xlnm.Print_Area" localSheetId="4">'CGCM(T47)'!$B$1:$J$35</definedName>
    <definedName name="_xlnm.Print_Area" localSheetId="5">'CGCM(T63)'!$B$1:$J$13</definedName>
    <definedName name="_xlnm.Print_Area" localSheetId="6">'CNRM'!$B$1:$J$16</definedName>
    <definedName name="_xlnm.Print_Area" localSheetId="7">'CSIRO-3.0'!$B$1:$J$17</definedName>
    <definedName name="_xlnm.Print_Area" localSheetId="8">'CSIRO-3.5'!$B$1:$J$14</definedName>
    <definedName name="_xlnm.Print_Area" localSheetId="9">'ECHAM5'!$B$1:$J$30</definedName>
    <definedName name="_xlnm.Print_Area" localSheetId="10">'ECHO-G'!$B$1:$J$27</definedName>
    <definedName name="_xlnm.Print_Area" localSheetId="11">'FGOALS'!$B$1:$J$21</definedName>
    <definedName name="_xlnm.Print_Area" localSheetId="12">'GFDL-2.0'!$B$1:$J$15</definedName>
    <definedName name="_xlnm.Print_Area" localSheetId="13">'GFDL-2.1'!$B$1:$J$18</definedName>
    <definedName name="_xlnm.Print_Area" localSheetId="14">'GISS-AOM'!$B$1:$J$13</definedName>
    <definedName name="_xlnm.Print_Area" localSheetId="15">'GISS-EH'!$B$1:$J$15</definedName>
    <definedName name="_xlnm.Print_Area" localSheetId="16">'GISS-ER'!$B$1:$J$28</definedName>
    <definedName name="_xlnm.Print_Area" localSheetId="23">'HadCM3'!$B$1:$J$15</definedName>
    <definedName name="_xlnm.Print_Area" localSheetId="24">'HadGEM1'!$B$1:$J$16</definedName>
    <definedName name="_xlnm.Print_Area" localSheetId="17">'INM'!$B$1:$J$16</definedName>
    <definedName name="_xlnm.Print_Area" localSheetId="18">'IPSL'!$B$1:$J$14</definedName>
    <definedName name="_xlnm.Print_Area" localSheetId="19">'MIROC(hires)'!$B$1:$J$13</definedName>
    <definedName name="_xlnm.Print_Area" localSheetId="20">'MIROC(medres)'!$B$1:$J$30</definedName>
    <definedName name="_xlnm.Print_Area" localSheetId="21">'MRI'!$B$1:$J$33</definedName>
    <definedName name="_xlnm.Print_Area" localSheetId="22">'PCM'!$B$1:$J$36</definedName>
  </definedNames>
  <calcPr fullCalcOnLoad="1"/>
</workbook>
</file>

<file path=xl/sharedStrings.xml><?xml version="1.0" encoding="utf-8"?>
<sst xmlns="http://schemas.openxmlformats.org/spreadsheetml/2006/main" count="2377" uniqueCount="315">
  <si>
    <t>pre-industrial control experiment</t>
  </si>
  <si>
    <t>present-day control experiment</t>
  </si>
  <si>
    <t>climate of the 20th Century experiment (20C3M)</t>
  </si>
  <si>
    <t>SRES A2 experiment</t>
  </si>
  <si>
    <t>550 ppm stabilization experiment (SRES B1)</t>
  </si>
  <si>
    <t>720 ppm stabilization experiment (SRES A1B)</t>
  </si>
  <si>
    <t>1%/year CO2 increase experiment (to doubling)</t>
  </si>
  <si>
    <t>1%/year CO2 increase experiment (to quadrupling)</t>
  </si>
  <si>
    <t>slab ocean control experiment</t>
  </si>
  <si>
    <t>2xCO2 equilibrium experiment</t>
  </si>
  <si>
    <t>AMIP simulation</t>
  </si>
  <si>
    <t>PIcntrl</t>
  </si>
  <si>
    <t>PDcntrl</t>
  </si>
  <si>
    <t>20C3M</t>
  </si>
  <si>
    <t>Commit</t>
  </si>
  <si>
    <t>SRESA2</t>
  </si>
  <si>
    <t>SRESA1B</t>
  </si>
  <si>
    <t>SRESB1</t>
  </si>
  <si>
    <t>1%to2x</t>
  </si>
  <si>
    <t>1%to4x</t>
  </si>
  <si>
    <t>2xCO2</t>
  </si>
  <si>
    <t>AMIP</t>
  </si>
  <si>
    <t>Experiment</t>
  </si>
  <si>
    <t>Run 1</t>
  </si>
  <si>
    <t>Run 5</t>
  </si>
  <si>
    <t>Run 4</t>
  </si>
  <si>
    <t>Run 3</t>
  </si>
  <si>
    <t>Run 2</t>
  </si>
  <si>
    <t>NA</t>
  </si>
  <si>
    <t xml:space="preserve"> control or 20C3M simulation from which this run was initiated</t>
  </si>
  <si>
    <t>Realization</t>
  </si>
  <si>
    <t>committed climate change experiment</t>
  </si>
  <si>
    <t>PIcntrl Run 1</t>
  </si>
  <si>
    <t>20C3M Run 1</t>
  </si>
  <si>
    <t xml:space="preserve"> </t>
  </si>
  <si>
    <t>1940*</t>
  </si>
  <si>
    <t>*Portion of run from 1940 through 2000 is not included in submitted set</t>
  </si>
  <si>
    <r>
      <rPr>
        <sz val="10"/>
        <rFont val="Arial"/>
        <family val="0"/>
      </rPr>
      <t>pre-industrial control experiment</t>
    </r>
  </si>
  <si>
    <r>
      <rPr>
        <sz val="10"/>
        <rFont val="Arial"/>
        <family val="0"/>
      </rPr>
      <t>Started from year 110 of a specified SST run. No separate qflux spinup period.</t>
    </r>
  </si>
  <si>
    <t>pending</t>
  </si>
  <si>
    <t>20C3M Run 2</t>
  </si>
  <si>
    <t>Run 6</t>
  </si>
  <si>
    <t>Run 7</t>
  </si>
  <si>
    <t>Run 8</t>
  </si>
  <si>
    <t>Run 9</t>
  </si>
  <si>
    <t>20C3M Run 3</t>
  </si>
  <si>
    <t>20C3M Run 4</t>
  </si>
  <si>
    <t>20C3M Run 5</t>
  </si>
  <si>
    <t>b30.017</t>
  </si>
  <si>
    <t>b30.020</t>
  </si>
  <si>
    <t>b30.009</t>
  </si>
  <si>
    <t>b30.030a</t>
  </si>
  <si>
    <t>b30.030b</t>
  </si>
  <si>
    <t>b30.030c</t>
  </si>
  <si>
    <t>b30.030d</t>
  </si>
  <si>
    <t>b30.030e</t>
  </si>
  <si>
    <t>b30.030b.ES01</t>
  </si>
  <si>
    <t>b30.030f.ES01</t>
  </si>
  <si>
    <t>b30.030g.ES01</t>
  </si>
  <si>
    <t>b30.030h.ES01</t>
  </si>
  <si>
    <t>20C3M run 1</t>
  </si>
  <si>
    <t>b30.036a</t>
  </si>
  <si>
    <t>20C3M run 2</t>
  </si>
  <si>
    <t>b30.036b</t>
  </si>
  <si>
    <t>20C3M run 3</t>
  </si>
  <si>
    <t>b30.036c</t>
  </si>
  <si>
    <t>20C3M run 4</t>
  </si>
  <si>
    <t>b30.036d</t>
  </si>
  <si>
    <t>20C3M run 5</t>
  </si>
  <si>
    <t>b30.036e</t>
  </si>
  <si>
    <t>20C3M run 6</t>
  </si>
  <si>
    <t>b30.036b.ES01</t>
  </si>
  <si>
    <t>20C3M run 7</t>
  </si>
  <si>
    <t>b30.036f.ES01</t>
  </si>
  <si>
    <t>20C3M run 8</t>
  </si>
  <si>
    <t>b30.036g.ES01</t>
  </si>
  <si>
    <t>b30.042a</t>
  </si>
  <si>
    <t>b30.042b</t>
  </si>
  <si>
    <t>b30.042c</t>
  </si>
  <si>
    <t>b30.042d</t>
  </si>
  <si>
    <t>b30.042e</t>
  </si>
  <si>
    <t>b30.040a (2000-2099) b30.044a (2100-2199)</t>
  </si>
  <si>
    <t>b30.040b (2000-2099) b30.44b (2100-2199)</t>
  </si>
  <si>
    <t>b30.040c (2000-2099) b30.044c (2100-2199)</t>
  </si>
  <si>
    <t>b30.040d (2000-2099) b30.044d (2100-2199)</t>
  </si>
  <si>
    <t>b30.040e (2000-2099) b30.044e (2100-2199)</t>
  </si>
  <si>
    <t>b30.040b.ES01 (2000-2099) b30.044b.ES01 (2100-2449)</t>
  </si>
  <si>
    <t>b30.040f.ES01 (2000-2099) b30.044f.ES01 (2100-2349)</t>
  </si>
  <si>
    <t>b30.040g.ES01 (2000-2099) b30.044g.ES01 (2100-2349)</t>
  </si>
  <si>
    <t>b30.041a (2000-2099) b30.045a (2100-2199)</t>
  </si>
  <si>
    <t>b30.041b (2000-2099) b30.045b (2100-2199)</t>
  </si>
  <si>
    <t>b30.041c (2000-2099) b30.045c (2100-2199)</t>
  </si>
  <si>
    <t>b30.041d (2000-2099) b30.045d (2100-2199)</t>
  </si>
  <si>
    <t>b30.041e (2000-2099) b30.045e (2100-2199)</t>
  </si>
  <si>
    <t>b30.041b.ES01 (2000-2099) b30.045b.ES01 (2100-2449)</t>
  </si>
  <si>
    <t>b30.041f.ES01 (2000-2099) b30.045f.ES01 (2100-2349)</t>
  </si>
  <si>
    <t>b30.041g.ES01 (2000-2099) b30.045g.ES01 (2100-2349)</t>
  </si>
  <si>
    <t xml:space="preserve"> eul128x256_d50som</t>
  </si>
  <si>
    <t>eul128x256_d50somd</t>
  </si>
  <si>
    <t>eul128x256_d48ttne2amip</t>
  </si>
  <si>
    <t> NA</t>
  </si>
  <si>
    <t>Modeling Group</t>
  </si>
  <si>
    <t>Country</t>
  </si>
  <si>
    <t>IPCC Model Designation</t>
  </si>
  <si>
    <t>Comment</t>
  </si>
  <si>
    <t>Japan</t>
  </si>
  <si>
    <t>MIROC3.2(hires)</t>
  </si>
  <si>
    <t>MIROC3.2(medres)</t>
  </si>
  <si>
    <t>Météo-France / Centre National de Recherches Météorologiques</t>
  </si>
  <si>
    <t>France</t>
  </si>
  <si>
    <t>CNRM-CM3</t>
  </si>
  <si>
    <t>CSIRO Atmospheric Research</t>
  </si>
  <si>
    <t>Australia</t>
  </si>
  <si>
    <t>CSIRO-Mk3.0</t>
  </si>
  <si>
    <t>US Dept. of Commerce / NOAA / Geophysical Fluid Dynamics Laboratory</t>
  </si>
  <si>
    <t>USA</t>
  </si>
  <si>
    <t>GFDL-CM2.0</t>
  </si>
  <si>
    <t>GFDL-CM2.1</t>
  </si>
  <si>
    <t>NASA / Goddard Institute for Space Studies</t>
  </si>
  <si>
    <t>GISS-AOM</t>
  </si>
  <si>
    <t>GISS-EH</t>
  </si>
  <si>
    <t>GISS-ER</t>
  </si>
  <si>
    <t>LASG / Institute of Atmospheric Physics</t>
  </si>
  <si>
    <t>China</t>
  </si>
  <si>
    <t>Institute for Numerical Mathematics</t>
  </si>
  <si>
    <t>Russia</t>
  </si>
  <si>
    <t>INM-CM3.0</t>
  </si>
  <si>
    <t>IPSL-CM4</t>
  </si>
  <si>
    <t>Max Planck Institute for Meteorology</t>
  </si>
  <si>
    <t>Germany</t>
  </si>
  <si>
    <t>ECHAM5/MPI-OM</t>
  </si>
  <si>
    <t>Meteorological Research Institute</t>
  </si>
  <si>
    <t>National Center for Atmospheric Research</t>
  </si>
  <si>
    <t>Expt.</t>
  </si>
  <si>
    <t>C080</t>
  </si>
  <si>
    <t>C090</t>
  </si>
  <si>
    <t>C093</t>
  </si>
  <si>
    <t>C085</t>
  </si>
  <si>
    <t>C095</t>
  </si>
  <si>
    <t>C084</t>
  </si>
  <si>
    <t>C094</t>
  </si>
  <si>
    <t>20C3M Run 6</t>
  </si>
  <si>
    <t>20C3M Run 7</t>
  </si>
  <si>
    <t>20C3M Run 8</t>
  </si>
  <si>
    <t>20C3M Run 9</t>
  </si>
  <si>
    <t>The initial condition is the end of the 20C3M run.</t>
  </si>
  <si>
    <t>The same initial condition as PIcntrl.</t>
  </si>
  <si>
    <t>The initial condition is the end of the corresponding 20C3M run.</t>
  </si>
  <si>
    <t>Initialized from year 451 of pre-industrial spin-up</t>
  </si>
  <si>
    <t>Initialized from year 429 of present-day spin-up</t>
  </si>
  <si>
    <t>-</t>
  </si>
  <si>
    <t>NOTE: The PDF version of this table differs from the original xls (Excel spread sheet) version in that the "modeling group" and the "country" of model origin are omitted.  If you get the Excel version, you will also be able to reorder the rows using the "sort" command.  You could then, for example easily group together all runs by model.</t>
  </si>
  <si>
    <t>FGOALS-g1.0</t>
  </si>
  <si>
    <t>MRI-CGCM2.3.2</t>
  </si>
  <si>
    <t>CCSM3</t>
  </si>
  <si>
    <t>20C3M Run 0</t>
  </si>
  <si>
    <t>Run 0 (not sent to PCMDI) is exactly the same as RUN 1 until year 1970, then it differs because of a bug reading the file of sulfate from year 1970 to 1975. We verify that the climate of year 2000 of RUN 0 is very close to climate of year 2000 of run 1.</t>
  </si>
  <si>
    <t>Institut Pierre Simon Laplace</t>
  </si>
  <si>
    <t>Center for Climate System Research (The University of Tokyo), National Institute for Environmental Studies, and Frontier Research Center for Global Change (JAMSTEC)</t>
  </si>
  <si>
    <t>b30.020.ES01, b30.020.ES02</t>
  </si>
  <si>
    <t>20C3M Run 2 initialised from PIcntrl Run 1 ten years later than 20C3M Run 1, i.e., at end of Model year 130 = Data year 1880 of PIcntrl Run 1.                      I.e., year 1871 of 20CM3 Run 2 has corresponding control year of 1881 in PIcntrl Run 1</t>
  </si>
  <si>
    <t>PIcntrl Run 2</t>
  </si>
  <si>
    <t>The same initial condition as PIcntrl</t>
  </si>
  <si>
    <t>years simulated</t>
  </si>
  <si>
    <t>months simulated</t>
  </si>
  <si>
    <t>Three additional years from this run (1/2000-12/2002) are available as the first 3 years of the SRESA1B simulation (where they were mistakenly stored).</t>
  </si>
  <si>
    <t>Note that the first 3 years of this run are in fact a continuation of the 20C3M simulation; the scenario forcing actually begins in 2003.</t>
  </si>
  <si>
    <t>HadCM3 Run ID</t>
  </si>
  <si>
    <t>aaxzk aaxzp</t>
  </si>
  <si>
    <t>aaxzc</t>
  </si>
  <si>
    <t xml:space="preserve">aaxzl aaxzx aaxzz </t>
  </si>
  <si>
    <t>abiaa abqza abqzd</t>
  </si>
  <si>
    <t>acfxg</t>
  </si>
  <si>
    <t>aaxzi</t>
  </si>
  <si>
    <t>acfxd acfxh</t>
  </si>
  <si>
    <t>acfxc acfxf</t>
  </si>
  <si>
    <t>aatzj</t>
  </si>
  <si>
    <t>HadGEM1 Run ID</t>
  </si>
  <si>
    <t>aecaa aecac aecai aecaj</t>
  </si>
  <si>
    <t>aebtd aebtg aebtj</t>
  </si>
  <si>
    <t>aebth aebtp aebtu aebtt</t>
  </si>
  <si>
    <t>aebts</t>
  </si>
  <si>
    <t>aebto aeheb</t>
  </si>
  <si>
    <t>aebte aebtf aebti</t>
  </si>
  <si>
    <t>aebti</t>
  </si>
  <si>
    <t>adzsc</t>
  </si>
  <si>
    <t>adzsd</t>
  </si>
  <si>
    <t>UKMO-HadCM3</t>
  </si>
  <si>
    <t>UK</t>
  </si>
  <si>
    <t>UKMO-HadGEM1</t>
  </si>
  <si>
    <t>comment</t>
  </si>
  <si>
    <t>first available year</t>
  </si>
  <si>
    <t>first available month</t>
  </si>
  <si>
    <t>last available year</t>
  </si>
  <si>
    <t>last available month</t>
  </si>
  <si>
    <t>year in control or 20C3M simulation that corre-sponds to the first available year of this run</t>
  </si>
  <si>
    <t>b30.026.ES01 ( yrs 410-549), b30.026b(yrs(550-699); Note: this 1%to4x run branched from the PDcntrl run at year 400, but CO2 was held fixed until year 410, when it began to increase.</t>
  </si>
  <si>
    <t>B04.10</t>
  </si>
  <si>
    <t>B04.23</t>
  </si>
  <si>
    <t>amip2a</t>
  </si>
  <si>
    <t>Initialised 360 years into the HadCM3 spinup experiment that started from Levitus T and S conditions at rest.</t>
  </si>
  <si>
    <t>Initialised 100 years into the HadCM3 spinup experiment that started from Levitus T and S conditions at rest.</t>
  </si>
  <si>
    <t>Initialised 85 years into the HadGEM1 spinup experiment that started from Levitus T and S conditions at rest.</t>
  </si>
  <si>
    <t>The 80yrs up to 1939 are the same as the 1st 80 years of 1%to2x.</t>
  </si>
  <si>
    <t>Bjerknes Centre for Climate Research</t>
  </si>
  <si>
    <t>Norway</t>
  </si>
  <si>
    <t>BCCR-BCM2.0</t>
  </si>
  <si>
    <t>Beijing Climate Center</t>
  </si>
  <si>
    <t>BCC-CM1</t>
  </si>
  <si>
    <t>Canadian Centre for Climate Modeling &amp; Analysis</t>
  </si>
  <si>
    <t>Canada</t>
  </si>
  <si>
    <t>CGCM3.1(T47)</t>
  </si>
  <si>
    <r>
      <rPr>
        <sz val="10"/>
        <rFont val="Arial"/>
        <family val="0"/>
      </rPr>
      <t>PIcntrl Run 1</t>
    </r>
  </si>
  <si>
    <r>
      <rPr>
        <sz val="10"/>
        <rFont val="Arial"/>
        <family val="0"/>
      </rPr>
      <t>20C3M Run 3 initialised from PIcntrl Run 1 twenty years later than 20C3M Run 1, i.e., at end of Model year 140 = Data year 1890 of PIcntrl Run 1.                      I.e., year 1871 of 20CM3 Run 3 has corresponding control year of 1891 in PIcntrl Run 1</t>
    </r>
  </si>
  <si>
    <t>B05.02/B06.18/B06.38/B06.62</t>
  </si>
  <si>
    <t>B04.29</t>
  </si>
  <si>
    <t>B04.30</t>
  </si>
  <si>
    <t>B04.33</t>
  </si>
  <si>
    <t>B04.34</t>
  </si>
  <si>
    <t>PCM</t>
  </si>
  <si>
    <t>Some results between 2200 and 2349 are still to be submitted</t>
  </si>
  <si>
    <t>Same initial condition as PIcntrl</t>
  </si>
  <si>
    <t>Same initial condition as Picntrl, with a small pertubation added</t>
  </si>
  <si>
    <t>CGCM3.1(T63)</t>
  </si>
  <si>
    <t>Historic anthropogenic forcings only.  Run initiated in Dec. 1859 of control</t>
  </si>
  <si>
    <t>bccr_cm1</t>
  </si>
  <si>
    <t>bcc_cm1</t>
  </si>
  <si>
    <t>cccma_cgcm3_1</t>
  </si>
  <si>
    <t>cccma_cgcm3_1_t63</t>
  </si>
  <si>
    <t>cnrm_cm3</t>
  </si>
  <si>
    <t>csiro_mk3_0</t>
  </si>
  <si>
    <t>mpi_echam5</t>
  </si>
  <si>
    <t>iap_fgoals1_0_g</t>
  </si>
  <si>
    <t>gfdl_cm2_0</t>
  </si>
  <si>
    <t>gfdl_cm2_1</t>
  </si>
  <si>
    <t>giss_aom</t>
  </si>
  <si>
    <t>giss_model_e_h</t>
  </si>
  <si>
    <t>giss_model_e_r</t>
  </si>
  <si>
    <t>inmcm3_0</t>
  </si>
  <si>
    <t>ipsl_cm4</t>
  </si>
  <si>
    <t>miroc3_2_hires</t>
  </si>
  <si>
    <t>miroc3_2_medres</t>
  </si>
  <si>
    <t>mri_cgcm2_3_2a</t>
  </si>
  <si>
    <t>ncar_pcm1</t>
  </si>
  <si>
    <t>ukmo_hadcm3</t>
  </si>
  <si>
    <t>ukmo_hadgem1</t>
  </si>
  <si>
    <t>ncar_ccsm3_0</t>
  </si>
  <si>
    <t>miub_echo_g</t>
  </si>
  <si>
    <t>Using ECHO-G version without aerosols</t>
  </si>
  <si>
    <r>
      <t>20C</t>
    </r>
    <r>
      <rPr>
        <sz val="10"/>
        <rFont val="Arial"/>
        <family val="0"/>
      </rPr>
      <t>3</t>
    </r>
    <r>
      <rPr>
        <sz val="10"/>
        <rFont val="Arial"/>
        <family val="2"/>
      </rPr>
      <t>M</t>
    </r>
  </si>
  <si>
    <r>
      <t xml:space="preserve">Run </t>
    </r>
    <r>
      <rPr>
        <sz val="10"/>
        <rFont val="Arial"/>
        <family val="0"/>
      </rPr>
      <t>4</t>
    </r>
  </si>
  <si>
    <t>PDcntrl</t>
  </si>
  <si>
    <t>Using ECHO-G version without aerosols</t>
  </si>
  <si>
    <t xml:space="preserve"> Meteorological Institute of the University of Bonn (MIUB), Meteorological Research Institute of KMA (METRI), and Model and Data group (M&amp;D)</t>
  </si>
  <si>
    <t>ECHO-G</t>
  </si>
  <si>
    <t>IPCC I.D.</t>
  </si>
  <si>
    <t>Originating group(s)</t>
  </si>
  <si>
    <t>Database directory name</t>
  </si>
  <si>
    <t>Germany &amp; Korea</t>
  </si>
  <si>
    <t>Note that following year 2003, there are an addition 97 years of data which should be identical to the data stored in the committed climate change experiment (i.e., Commit)</t>
  </si>
  <si>
    <t>Both Run 1 and Run 2 of PIcntrl were initialised from the end of a 120 year so-called adjustment control run with the full coupled model. Model year 121 renamed as 1871 to make it easier to match years to scenario runs</t>
  </si>
  <si>
    <t>i.e., Initialised from the end of the 120 year so-called adjustment coupled control run, as per PIcntrl</t>
  </si>
  <si>
    <t>Picntrl Run 1</t>
  </si>
  <si>
    <t>Same start as Run 1, tiny perturbation applied at end of year 120 of the so-called adjustment coupled control to give a different control realisation. Model year 121 of this realisation renamed as 2001 to match the 1% run</t>
  </si>
  <si>
    <t>PDcntrl Run 1</t>
  </si>
  <si>
    <t>Years 1859-1929 are identical to Run 1 (and only archived in Run 1).  CO2 is kept constant at 2x its pre-industrial value from 1929 on (consistent with IPCC guidelines)</t>
  </si>
  <si>
    <t>1%to2x Run 1</t>
  </si>
  <si>
    <t>Slabcntl</t>
  </si>
  <si>
    <t>Slabcntl Run 1</t>
  </si>
  <si>
    <t>Same initial condition as Slabcntl</t>
  </si>
  <si>
    <t>Initialized from year 110 of a specified SST run (as for Slabcntl)</t>
  </si>
  <si>
    <t>Picntrl</t>
  </si>
  <si>
    <t>The same initial condition as Slabcntl</t>
  </si>
  <si>
    <t>B07.73a;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t>
  </si>
  <si>
    <t>B07.73b;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t>
  </si>
  <si>
    <t>B07.73c;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t>
  </si>
  <si>
    <t>B07.52a;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t>
  </si>
  <si>
    <t>B07.57a;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t>
  </si>
  <si>
    <t>B07.71b;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t>
  </si>
  <si>
    <t>B07.71c;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t>
  </si>
  <si>
    <t>B07.57d (2000-2099) B07.77 (2100-2199);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t>
  </si>
  <si>
    <t>B06.20;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t>
  </si>
  <si>
    <t>B07.72a;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t>
  </si>
  <si>
    <t>B07.72b;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t>
  </si>
  <si>
    <t>B07.08 (2000-2099) B07.76 (2100-2199);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t>
  </si>
  <si>
    <t>B07.70a;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t>
  </si>
  <si>
    <t>B07.70b;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t>
  </si>
  <si>
    <t>B07.70c;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t>
  </si>
  <si>
    <t>B07.72c;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t>
  </si>
  <si>
    <t>Includes historic anthropogenic forcings.  Initialized in Dec. 1959 of the control</t>
  </si>
  <si>
    <t>Includes historic anthropogenic forcings. Initialized in Dec. 1859 of the control</t>
  </si>
  <si>
    <t>Historic anthropogenic and natural forcings.  Run initiated in Dec. 1859 of control.</t>
  </si>
  <si>
    <t>B06.57  this run din not branch directly from the control run, but from January 1, 1890 of a ghg+sulfate+ozone run, which began in 1870 and branched from year 130 of Picntrl.</t>
  </si>
  <si>
    <t>B06.59  First year of this run was 1870, which corresponds to year 100 of Picntrl.</t>
  </si>
  <si>
    <t>B06.60  First year of this run was 1870, which corresponds to year 110 of Picntrl.</t>
  </si>
  <si>
    <t>B06.61  First year of this run was 1870, which corresponds to year 120 of Picntrl.</t>
  </si>
  <si>
    <t>run on a different platform, equivalent to using slightly different atmopsheric initial condition</t>
  </si>
  <si>
    <t xml:space="preserve">run was initiated in year 1854 from year 399 of the Picntrl-FUB run. </t>
  </si>
  <si>
    <t>run was initiated in year 1854 from year 199 of the Picntrl-FUB run. Besides imposed variations in GHG concentrations and aerosols, volcanic forcing was implemented through solar constant changes following Crowley (2000, Science, 289, 270-277).  Also solar variability was included, with a value of 1366 W/m2 at year 1860 followed by variations that give an average over the period 1860-1998 near 1365 W/m2, which is also the value of the solar constant specified throughout the PIcntrl run.</t>
  </si>
  <si>
    <t>This run was initiated from another spun-up control (Picntrl-FUB, not available at PCMDI).  It was initiated at year 199 of Picntrl-FUB and run for 6 years.  The beginning of year 7 was then renamed 1860.  PIcntrl differs from PIcntrl-FUB in that aerosol emissions were added, fixed at 1860 values, CO2 was changed from 277.28 to 286.20 ppm, CH4 changed from 722.82 to 805.60 ppb, and N2O changed from 310 to 276.69 ppb.  These changes caused very little subsequent drift in the global mean surface temperature of this run (-0.0024 K per century).</t>
  </si>
  <si>
    <t>Database directory name:</t>
  </si>
  <si>
    <t>Hadley Centre for Climate Prediction and Research , Met Office</t>
  </si>
  <si>
    <t>Hadley Centre for Climate Prediction and Research, Met Office</t>
  </si>
  <si>
    <t xml:space="preserve">run was initiated in year 1854 from year 299 of the Picntrl-FUB run. </t>
  </si>
  <si>
    <t>CSIRO-Mk3.5</t>
  </si>
  <si>
    <t>csiro_mk3_5</t>
  </si>
  <si>
    <t>Run1</t>
  </si>
  <si>
    <t>initialised from end of year 170 of PIcntrl Run1.</t>
  </si>
  <si>
    <t>Run2</t>
  </si>
  <si>
    <t>initialised from end of year 190 of Picntrl Run1.</t>
  </si>
  <si>
    <t>Run3</t>
  </si>
  <si>
    <t>initialised from end of year 210 of Picntrl Run1.</t>
  </si>
  <si>
    <t>initialised from end of model year 300  (beginning of 2001 of 20C3M Run1).</t>
  </si>
  <si>
    <t>Model year 171 renamed 1871 to make it easier to match years to scenarios runs.</t>
  </si>
  <si>
    <t>initialised from end of model year 300 (beginning of 2001 of 20C3M Run1).</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</si>
</sst>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mm/dd/yyyy"/>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Yes&quot;;&quot;Yes&quot;;&quot;No&quot;"/>
    <numFmt numFmtId="202" formatCode="&quot;True&quot;;&quot;True&quot;;&quot;False&quot;"/>
    <numFmt numFmtId="203" formatCode="&quot;On&quot;;&quot;On&quot;;&quot;Off&quot;"/>
    <numFmt numFmtId="204" formatCode="[$€-2]\ #,##0.00_);[Red]\([$€-2]\ #,##0.00\)"/>
    <numFmt numFmtId="205" formatCode="&quot;¥&quot;#,##0;&quot;¥&quot;\-#,##0"/>
    <numFmt numFmtId="206" formatCode="&quot;¥&quot;#,##0;[Red]&quot;¥&quot;\-#,##0"/>
    <numFmt numFmtId="207" formatCode="&quot;¥&quot;#,##0.00;&quot;¥&quot;\-#,##0.00"/>
    <numFmt numFmtId="208" formatCode="&quot;¥&quot;#,##0.00;[Red]&quot;¥&quot;\-#,##0.00"/>
    <numFmt numFmtId="209" formatCode="_ &quot;¥&quot;* #,##0_ ;_ &quot;¥&quot;* \-#,##0_ ;_ &quot;¥&quot;* &quot;-&quot;_ ;_ @_ "/>
    <numFmt numFmtId="210" formatCode="_ &quot;¥&quot;* #,##0.00_ ;_ &quot;¥&quot;* \-#,##0.00_ ;_ &quot;¥&quot;* &quot;-&quot;??_ ;_ @_ "/>
    <numFmt numFmtId="211" formatCode="[$-409]dddd\,\ mmmm\ dd\,\ yyyy"/>
    <numFmt numFmtId="212" formatCode="0.0000"/>
  </numFmts>
  <fonts count="10">
    <font>
      <sz val="10"/>
      <name val="Arial"/>
      <family val="0"/>
    </font>
    <font>
      <sz val="12"/>
      <name val="Arial"/>
      <family val="0"/>
    </font>
    <font>
      <u val="single"/>
      <sz val="10"/>
      <color indexed="12"/>
      <name val="Arial"/>
      <family val="0"/>
    </font>
    <font>
      <u val="single"/>
      <sz val="10"/>
      <color indexed="20"/>
      <name val="Arial"/>
      <family val="0"/>
    </font>
    <font>
      <sz val="8"/>
      <name val="Arial"/>
      <family val="0"/>
    </font>
    <font>
      <sz val="12"/>
      <name val="Times New Roman"/>
      <family val="1"/>
    </font>
    <font>
      <u val="single"/>
      <sz val="10"/>
      <color indexed="10"/>
      <name val="Arial"/>
      <family val="2"/>
    </font>
    <font>
      <u val="single"/>
      <sz val="12"/>
      <color indexed="10"/>
      <name val="Arial"/>
      <family val="0"/>
    </font>
    <font>
      <u val="single"/>
      <sz val="8"/>
      <color indexed="10"/>
      <name val="Arial"/>
      <family val="2"/>
    </font>
    <font>
      <sz val="10"/>
      <color indexed="9"/>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39">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 xfId="0" applyFont="1" applyBorder="1" applyAlignment="1">
      <alignment horizontal="center" wrapText="1"/>
    </xf>
    <xf numFmtId="0" fontId="0" fillId="0" borderId="0" xfId="0" applyAlignment="1">
      <alignment horizontal="center" vertical="center" wrapText="1"/>
    </xf>
    <xf numFmtId="0" fontId="0" fillId="0" borderId="0" xfId="0" applyBorder="1" applyAlignment="1">
      <alignment/>
    </xf>
    <xf numFmtId="0" fontId="0" fillId="0" borderId="0" xfId="0" applyAlignment="1">
      <alignment/>
    </xf>
    <xf numFmtId="0" fontId="0" fillId="0" borderId="0" xfId="0" applyBorder="1" applyAlignment="1">
      <alignment horizontal="left"/>
    </xf>
    <xf numFmtId="0" fontId="0" fillId="0" borderId="2"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0" fillId="0" borderId="1" xfId="0" applyFont="1" applyBorder="1" applyAlignment="1">
      <alignment horizontal="center" wrapText="1"/>
    </xf>
    <xf numFmtId="0" fontId="0" fillId="0" borderId="0" xfId="0" applyAlignment="1">
      <alignment horizontal="center" vertical="center"/>
    </xf>
    <xf numFmtId="0" fontId="0" fillId="0" borderId="0" xfId="21" applyAlignment="1">
      <alignment/>
      <protection/>
    </xf>
    <xf numFmtId="0" fontId="0" fillId="0" borderId="0" xfId="21">
      <alignment/>
      <protection/>
    </xf>
    <xf numFmtId="0" fontId="0" fillId="0" borderId="0" xfId="21" applyAlignment="1">
      <alignment horizontal="left"/>
      <protection/>
    </xf>
    <xf numFmtId="0" fontId="0" fillId="0" borderId="1" xfId="21" applyBorder="1" applyAlignment="1">
      <alignment horizontal="center"/>
      <protection/>
    </xf>
    <xf numFmtId="0" fontId="0" fillId="0" borderId="0" xfId="21" applyAlignment="1">
      <alignment horizontal="center" vertical="center" wrapText="1"/>
      <protection/>
    </xf>
    <xf numFmtId="0" fontId="0" fillId="0" borderId="0" xfId="21" applyAlignment="1">
      <alignment horizontal="center" vertical="center"/>
      <protection/>
    </xf>
    <xf numFmtId="0" fontId="0" fillId="0" borderId="0" xfId="21" applyAlignment="1">
      <alignment vertical="center"/>
      <protection/>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22" applyBorder="1" applyAlignment="1">
      <alignment/>
      <protection/>
    </xf>
    <xf numFmtId="0" fontId="0" fillId="0" borderId="0" xfId="22">
      <alignment/>
      <protection/>
    </xf>
    <xf numFmtId="0" fontId="0" fillId="0" borderId="0" xfId="22" applyBorder="1" applyAlignment="1">
      <alignment horizontal="left"/>
      <protection/>
    </xf>
    <xf numFmtId="0" fontId="0" fillId="0" borderId="2" xfId="22" applyBorder="1" applyAlignment="1">
      <alignment horizontal="center"/>
      <protection/>
    </xf>
    <xf numFmtId="0" fontId="0" fillId="0" borderId="0" xfId="22" applyBorder="1" applyAlignment="1">
      <alignment horizontal="center" vertical="center" wrapText="1"/>
      <protection/>
    </xf>
    <xf numFmtId="0" fontId="0" fillId="0" borderId="0" xfId="22" applyBorder="1" applyAlignment="1">
      <alignment horizontal="center" vertical="center"/>
      <protection/>
    </xf>
    <xf numFmtId="0" fontId="0" fillId="0" borderId="0" xfId="22" applyBorder="1" applyAlignment="1">
      <alignment vertical="center"/>
      <protection/>
    </xf>
    <xf numFmtId="0" fontId="0" fillId="0" borderId="0" xfId="22" applyFont="1" applyBorder="1" applyAlignment="1">
      <alignment horizontal="center" vertical="center"/>
      <protection/>
    </xf>
    <xf numFmtId="0" fontId="0" fillId="0" borderId="0" xfId="22" applyBorder="1">
      <alignment/>
      <protection/>
    </xf>
    <xf numFmtId="0" fontId="0" fillId="0" borderId="0" xfId="0" applyFont="1" applyAlignment="1">
      <alignment horizontal="center"/>
    </xf>
    <xf numFmtId="0" fontId="0" fillId="0" borderId="0" xfId="0" applyFont="1" applyAlignment="1">
      <alignment/>
    </xf>
    <xf numFmtId="0" fontId="0" fillId="0" borderId="0" xfId="23">
      <alignment/>
      <protection/>
    </xf>
    <xf numFmtId="0" fontId="0" fillId="0" borderId="0" xfId="23" applyAlignment="1">
      <alignment/>
      <protection/>
    </xf>
    <xf numFmtId="0" fontId="0" fillId="0" borderId="0" xfId="23" applyAlignment="1">
      <alignment horizontal="left"/>
      <protection/>
    </xf>
    <xf numFmtId="0" fontId="0" fillId="0" borderId="1" xfId="23" applyBorder="1" applyAlignment="1">
      <alignment horizontal="center"/>
      <protection/>
    </xf>
    <xf numFmtId="0" fontId="0" fillId="0" borderId="0" xfId="23" applyAlignment="1">
      <alignment horizontal="center" vertical="center" wrapText="1"/>
      <protection/>
    </xf>
    <xf numFmtId="0" fontId="0" fillId="0" borderId="0" xfId="23" applyAlignment="1">
      <alignment horizontal="center" vertical="center"/>
      <protection/>
    </xf>
    <xf numFmtId="0" fontId="0" fillId="0" borderId="0" xfId="23" applyAlignment="1">
      <alignment vertical="center"/>
      <protection/>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horizontal="center"/>
    </xf>
    <xf numFmtId="0" fontId="0" fillId="0" borderId="0" xfId="0" applyFont="1" applyAlignment="1">
      <alignment horizontal="left" vertical="center"/>
    </xf>
    <xf numFmtId="0" fontId="0" fillId="0" borderId="0" xfId="0" applyFont="1" applyAlignment="1">
      <alignment vertical="center"/>
    </xf>
    <xf numFmtId="0" fontId="5" fillId="0" borderId="0" xfId="0" applyFont="1" applyAlignment="1">
      <alignment/>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Alignment="1">
      <alignment wrapText="1"/>
    </xf>
    <xf numFmtId="0" fontId="0" fillId="0" borderId="0" xfId="0" applyFont="1" applyBorder="1" applyAlignment="1">
      <alignment horizontal="center" vertical="center"/>
    </xf>
    <xf numFmtId="0" fontId="0" fillId="0" borderId="0" xfId="0" applyNumberFormat="1" applyBorder="1" applyAlignment="1">
      <alignment horizontal="center" vertical="center"/>
    </xf>
    <xf numFmtId="0" fontId="0" fillId="0" borderId="0" xfId="0" applyAlignment="1">
      <alignment horizontal="center" wrapText="1"/>
    </xf>
    <xf numFmtId="0" fontId="0" fillId="0" borderId="0" xfId="23" applyFont="1" applyAlignment="1">
      <alignment horizontal="center" vertical="center"/>
      <protection/>
    </xf>
    <xf numFmtId="0" fontId="0" fillId="0" borderId="0" xfId="23" applyFont="1" applyAlignment="1">
      <alignment horizontal="center" vertical="center" wrapText="1"/>
      <protection/>
    </xf>
    <xf numFmtId="0" fontId="0" fillId="0" borderId="1" xfId="0" applyFont="1" applyBorder="1" applyAlignment="1">
      <alignment horizontal="left"/>
    </xf>
    <xf numFmtId="0" fontId="0" fillId="0" borderId="1" xfId="0" applyFont="1" applyBorder="1" applyAlignment="1">
      <alignment horizont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horizontal="center" textRotation="75"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0" fontId="0" fillId="0" borderId="0" xfId="21" applyFont="1" applyAlignment="1">
      <alignment horizontal="center" vertical="center"/>
      <protection/>
    </xf>
    <xf numFmtId="0" fontId="4" fillId="0" borderId="0" xfId="0" applyFont="1" applyAlignment="1">
      <alignment/>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0" fillId="0" borderId="0" xfId="23" applyFont="1" applyAlignment="1">
      <alignment horizontal="left" vertical="center" wrapText="1"/>
      <protection/>
    </xf>
    <xf numFmtId="0" fontId="0" fillId="0" borderId="1" xfId="0" applyBorder="1" applyAlignment="1">
      <alignment horizontal="center" textRotation="75" wrapText="1"/>
    </xf>
    <xf numFmtId="0" fontId="0" fillId="0" borderId="0" xfId="0" applyFont="1" applyAlignment="1">
      <alignment horizontal="left" vertical="center" wrapText="1"/>
    </xf>
    <xf numFmtId="49" fontId="8" fillId="0" borderId="0" xfId="0" applyNumberFormat="1" applyFont="1" applyAlignment="1">
      <alignment horizontal="center" vertical="center"/>
    </xf>
    <xf numFmtId="0" fontId="4" fillId="0" borderId="0" xfId="0" applyFont="1" applyAlignment="1">
      <alignment horizontal="left" vertical="center" wrapText="1"/>
    </xf>
    <xf numFmtId="49" fontId="4" fillId="0" borderId="0" xfId="0" applyNumberFormat="1" applyFont="1" applyAlignment="1">
      <alignment horizontal="left" vertical="center"/>
    </xf>
    <xf numFmtId="0" fontId="0" fillId="0" borderId="0" xfId="0" applyFont="1" applyBorder="1" applyAlignment="1">
      <alignment/>
    </xf>
    <xf numFmtId="49" fontId="0" fillId="0" borderId="0" xfId="0" applyNumberFormat="1" applyFont="1" applyAlignment="1">
      <alignment horizontal="left" vertical="center" wrapText="1"/>
    </xf>
    <xf numFmtId="0" fontId="0" fillId="0" borderId="0" xfId="0" applyFont="1" applyAlignment="1">
      <alignment horizont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23" applyBorder="1" applyAlignment="1">
      <alignment horizontal="center" vertical="center" wrapText="1"/>
      <protection/>
    </xf>
    <xf numFmtId="0" fontId="0" fillId="0" borderId="0" xfId="23" applyBorder="1" applyAlignment="1">
      <alignment horizontal="center" vertical="center"/>
      <protection/>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3" xfId="0" applyFont="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0" xfId="0" applyAlignment="1">
      <alignment vertical="center" wrapText="1"/>
    </xf>
    <xf numFmtId="0" fontId="0" fillId="0" borderId="3" xfId="0" applyBorder="1" applyAlignment="1">
      <alignment horizontal="left" vertical="center" wrapText="1"/>
    </xf>
    <xf numFmtId="0" fontId="4" fillId="0" borderId="3"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xf>
    <xf numFmtId="0" fontId="0" fillId="0" borderId="1" xfId="0" applyFont="1" applyBorder="1" applyAlignment="1">
      <alignment horizontal="left" wrapText="1"/>
    </xf>
    <xf numFmtId="0" fontId="0" fillId="0" borderId="3" xfId="0" applyFont="1" applyBorder="1" applyAlignment="1">
      <alignment horizontal="left" vertical="center"/>
    </xf>
    <xf numFmtId="0" fontId="0" fillId="0" borderId="1" xfId="0" applyFont="1" applyBorder="1" applyAlignment="1">
      <alignment horizontal="left" vertical="center"/>
    </xf>
    <xf numFmtId="0" fontId="0" fillId="0" borderId="0" xfId="0" applyAlignment="1">
      <alignment horizontal="left" wrapText="1"/>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Alignment="1">
      <alignment horizontal="left"/>
    </xf>
    <xf numFmtId="49" fontId="1" fillId="0" borderId="0" xfId="0" applyNumberFormat="1"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Alignment="1">
      <alignment horizontal="left" vertical="center"/>
    </xf>
    <xf numFmtId="0" fontId="1" fillId="0" borderId="0" xfId="21" applyFont="1" applyBorder="1" applyAlignment="1">
      <alignment horizontal="left"/>
      <protection/>
    </xf>
    <xf numFmtId="0" fontId="1" fillId="0" borderId="0" xfId="22" applyFont="1" applyBorder="1" applyAlignment="1">
      <alignment horizontal="left"/>
      <protection/>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left" wrapText="1"/>
    </xf>
    <xf numFmtId="0" fontId="1" fillId="0" borderId="0" xfId="23" applyFont="1" applyBorder="1" applyAlignment="1">
      <alignment horizontal="left"/>
      <protection/>
    </xf>
    <xf numFmtId="14" fontId="0" fillId="0" borderId="0" xfId="0" applyNumberForma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iap" xfId="21"/>
    <cellStyle name="Normal_IPSL-CM4" xfId="22"/>
    <cellStyle name="Normal_MRI"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05"/>
  <sheetViews>
    <sheetView tabSelected="1" zoomScale="75" zoomScaleNormal="75" workbookViewId="0" topLeftCell="A395">
      <selection activeCell="A405" sqref="A405"/>
    </sheetView>
  </sheetViews>
  <sheetFormatPr defaultColWidth="9.140625" defaultRowHeight="12.75"/>
  <cols>
    <col min="1" max="1" width="41.140625" style="2" customWidth="1"/>
    <col min="2" max="2" width="10.00390625" style="1" customWidth="1"/>
    <col min="3" max="3" width="17.7109375" style="1" customWidth="1"/>
    <col min="4" max="4" width="9.57421875" style="1" customWidth="1"/>
    <col min="5" max="5" width="7.421875" style="1" customWidth="1"/>
    <col min="6" max="6" width="6.28125" style="1" customWidth="1"/>
    <col min="7" max="7" width="4.421875" style="1" customWidth="1"/>
    <col min="8" max="8" width="6.28125" style="1" customWidth="1"/>
    <col min="9" max="9" width="5.28125" style="1" customWidth="1"/>
    <col min="10" max="10" width="13.57421875" style="1" customWidth="1"/>
    <col min="11" max="11" width="10.00390625" style="1" customWidth="1"/>
    <col min="12" max="12" width="41.421875" style="53" customWidth="1"/>
    <col min="13" max="13" width="6.7109375" style="0" customWidth="1"/>
    <col min="14" max="14" width="8.00390625" style="0" customWidth="1"/>
  </cols>
  <sheetData>
    <row r="1" spans="1:14" ht="127.5">
      <c r="A1" s="61" t="s">
        <v>101</v>
      </c>
      <c r="B1" s="62" t="s">
        <v>102</v>
      </c>
      <c r="C1" s="18" t="s">
        <v>103</v>
      </c>
      <c r="D1" s="18" t="s">
        <v>133</v>
      </c>
      <c r="E1" s="83" t="s">
        <v>30</v>
      </c>
      <c r="F1" s="83" t="s">
        <v>191</v>
      </c>
      <c r="G1" s="83" t="s">
        <v>192</v>
      </c>
      <c r="H1" s="83" t="s">
        <v>193</v>
      </c>
      <c r="I1" s="83" t="s">
        <v>194</v>
      </c>
      <c r="J1" s="18" t="s">
        <v>29</v>
      </c>
      <c r="K1" s="18" t="s">
        <v>195</v>
      </c>
      <c r="L1" s="18" t="s">
        <v>104</v>
      </c>
      <c r="M1" s="66" t="s">
        <v>163</v>
      </c>
      <c r="N1" s="66" t="s">
        <v>164</v>
      </c>
    </row>
    <row r="2" spans="1:14" ht="15">
      <c r="A2" s="98">
        <v>0</v>
      </c>
      <c r="B2" s="98">
        <v>0</v>
      </c>
      <c r="C2" s="98">
        <v>0</v>
      </c>
      <c r="D2" s="70" t="s">
        <v>18</v>
      </c>
      <c r="E2" s="98">
        <v>0</v>
      </c>
      <c r="F2" s="98">
        <v>0</v>
      </c>
      <c r="G2" s="98">
        <v>0</v>
      </c>
      <c r="H2" s="98">
        <v>0</v>
      </c>
      <c r="I2" s="98">
        <v>0</v>
      </c>
      <c r="J2" s="98">
        <v>0</v>
      </c>
      <c r="K2" s="98">
        <v>0</v>
      </c>
      <c r="L2" s="101">
        <v>0</v>
      </c>
      <c r="M2" s="5"/>
      <c r="N2" s="5"/>
    </row>
    <row r="3" spans="1:14" ht="12.75">
      <c r="A3" s="54" t="str">
        <f>BCC!F$2</f>
        <v>Beijing Climate Center</v>
      </c>
      <c r="B3" s="91" t="str">
        <f>BCC!F$3</f>
        <v>China</v>
      </c>
      <c r="C3" s="93" t="str">
        <f>BCC!F$1</f>
        <v>BCC-CM1</v>
      </c>
      <c r="D3" s="94" t="str">
        <f>BCC!B6</f>
        <v>1%to2x</v>
      </c>
      <c r="E3" s="94" t="str">
        <f>BCC!C6</f>
        <v>Run 1</v>
      </c>
      <c r="F3" s="94">
        <f>BCC!D6</f>
        <v>1980</v>
      </c>
      <c r="G3" s="94">
        <f>BCC!E6</f>
        <v>1</v>
      </c>
      <c r="H3" s="94">
        <f>BCC!F6</f>
        <v>2280</v>
      </c>
      <c r="I3" s="94">
        <f>BCC!G6</f>
        <v>12</v>
      </c>
      <c r="J3" s="94" t="str">
        <f>BCC!H6</f>
        <v>PDcntrl</v>
      </c>
      <c r="K3" s="94">
        <f>BCC!I6</f>
        <v>1980</v>
      </c>
      <c r="L3" s="68" t="str">
        <f>BCC!J6</f>
        <v>-</v>
      </c>
      <c r="M3" s="5">
        <f aca="true" t="shared" si="0" ref="M3:M36">H3-F3+1</f>
        <v>301</v>
      </c>
      <c r="N3" s="5">
        <f aca="true" t="shared" si="1" ref="N3:N36">12*(H3-F3)+I3-G3+1</f>
        <v>3612</v>
      </c>
    </row>
    <row r="4" spans="1:14" ht="12.75">
      <c r="A4" s="63" t="str">
        <f>CCSM3!F$2</f>
        <v>National Center for Atmospheric Research</v>
      </c>
      <c r="B4" s="64" t="str">
        <f>CCSM3!F$3</f>
        <v>USA</v>
      </c>
      <c r="C4" s="64" t="str">
        <f>CCSM3!F$1</f>
        <v>CCSM3</v>
      </c>
      <c r="D4" s="65" t="str">
        <f>CCSM3!B6</f>
        <v>1%to2x</v>
      </c>
      <c r="E4" s="65" t="str">
        <f>CCSM3!C6</f>
        <v>Run 1</v>
      </c>
      <c r="F4" s="65">
        <f>CCSM3!D6</f>
        <v>410</v>
      </c>
      <c r="G4" s="65">
        <f>CCSM3!E6</f>
        <v>1</v>
      </c>
      <c r="H4" s="65">
        <f>CCSM3!F6</f>
        <v>629</v>
      </c>
      <c r="I4" s="65">
        <f>CCSM3!G6</f>
        <v>12</v>
      </c>
      <c r="J4" s="65" t="str">
        <f>CCSM3!H6</f>
        <v>PDcntrl</v>
      </c>
      <c r="K4" s="65">
        <f>CCSM3!I6</f>
        <v>410</v>
      </c>
      <c r="L4" s="68" t="str">
        <f>CCSM3!J6</f>
        <v>-</v>
      </c>
      <c r="M4" s="5">
        <f t="shared" si="0"/>
        <v>220</v>
      </c>
      <c r="N4" s="5">
        <f t="shared" si="1"/>
        <v>2640</v>
      </c>
    </row>
    <row r="5" spans="1:14" ht="25.5">
      <c r="A5" s="89" t="str">
        <f>'CGCM(T47)'!F$2</f>
        <v>Canadian Centre for Climate Modeling &amp; Analysis</v>
      </c>
      <c r="B5" s="64" t="str">
        <f>'CGCM(T47)'!F$3</f>
        <v>Canada</v>
      </c>
      <c r="C5" s="64" t="str">
        <f>'CGCM(T47)'!F$1</f>
        <v>CGCM3.1(T47)</v>
      </c>
      <c r="D5" s="65" t="str">
        <f>'CGCM(T47)'!B6</f>
        <v>1%to2x</v>
      </c>
      <c r="E5" s="65" t="str">
        <f>'CGCM(T47)'!C6</f>
        <v>Run 1</v>
      </c>
      <c r="F5" s="65">
        <f>'CGCM(T47)'!D6</f>
        <v>1850</v>
      </c>
      <c r="G5" s="65">
        <f>'CGCM(T47)'!E6</f>
        <v>1</v>
      </c>
      <c r="H5" s="65">
        <f>'CGCM(T47)'!F6</f>
        <v>2069</v>
      </c>
      <c r="I5" s="65">
        <f>'CGCM(T47)'!G6</f>
        <v>12</v>
      </c>
      <c r="J5" s="65" t="str">
        <f>'CGCM(T47)'!H6</f>
        <v>Picntrl Run 1</v>
      </c>
      <c r="K5" s="65">
        <f>'CGCM(T47)'!I6</f>
        <v>1850</v>
      </c>
      <c r="L5" s="68" t="str">
        <f>'CGCM(T47)'!J6</f>
        <v>-</v>
      </c>
      <c r="M5" s="5">
        <f t="shared" si="0"/>
        <v>220</v>
      </c>
      <c r="N5" s="5">
        <f t="shared" si="1"/>
        <v>2640</v>
      </c>
    </row>
    <row r="6" spans="1:14" ht="25.5">
      <c r="A6" s="63" t="str">
        <f>'CGCM(T63)'!F$2</f>
        <v>Canadian Centre for Climate Modeling &amp; Analysis</v>
      </c>
      <c r="B6" s="64" t="str">
        <f>'CGCM(T63)'!F$3</f>
        <v>Canada</v>
      </c>
      <c r="C6" s="64" t="str">
        <f>'CGCM(T63)'!F$1</f>
        <v>CGCM3.1(T63)</v>
      </c>
      <c r="D6" s="65" t="str">
        <f>'CGCM(T63)'!B6</f>
        <v>1%to2x</v>
      </c>
      <c r="E6" s="65" t="str">
        <f>'CGCM(T63)'!C6</f>
        <v>Run 1</v>
      </c>
      <c r="F6" s="65">
        <f>'CGCM(T63)'!D6</f>
        <v>1850</v>
      </c>
      <c r="G6" s="65">
        <f>'CGCM(T63)'!E6</f>
        <v>1</v>
      </c>
      <c r="H6" s="65">
        <f>'CGCM(T63)'!F6</f>
        <v>2069</v>
      </c>
      <c r="I6" s="65">
        <f>'CGCM(T63)'!G6</f>
        <v>12</v>
      </c>
      <c r="J6" s="65" t="str">
        <f>'CGCM(T63)'!H6</f>
        <v>Picntrl Run 1</v>
      </c>
      <c r="K6" s="65">
        <f>'CGCM(T63)'!I6</f>
        <v>1850</v>
      </c>
      <c r="L6" s="116" t="str">
        <f>'CGCM(T63)'!J6</f>
        <v>-</v>
      </c>
      <c r="M6" s="5">
        <f t="shared" si="0"/>
        <v>220</v>
      </c>
      <c r="N6" s="5">
        <f t="shared" si="1"/>
        <v>2640</v>
      </c>
    </row>
    <row r="7" spans="1:14" ht="25.5">
      <c r="A7" s="63" t="str">
        <f>CNRM!F$2</f>
        <v>Météo-France / Centre National de Recherches Météorologiques</v>
      </c>
      <c r="B7" s="64" t="str">
        <f>CNRM!F$3</f>
        <v>France</v>
      </c>
      <c r="C7" s="64" t="str">
        <f>CNRM!F$1</f>
        <v>CNRM-CM3</v>
      </c>
      <c r="D7" s="65" t="str">
        <f>CNRM!B6</f>
        <v>1%to2x</v>
      </c>
      <c r="E7" s="65" t="str">
        <f>CNRM!C6</f>
        <v>Run 1</v>
      </c>
      <c r="F7" s="65">
        <f>CNRM!D6</f>
        <v>1860</v>
      </c>
      <c r="G7" s="65">
        <f>CNRM!E6</f>
        <v>1</v>
      </c>
      <c r="H7" s="65">
        <f>CNRM!F6</f>
        <v>2080</v>
      </c>
      <c r="I7" s="65">
        <f>CNRM!G6</f>
        <v>12</v>
      </c>
      <c r="J7" s="65" t="str">
        <f>CNRM!H6</f>
        <v>PIcntrl Run 1</v>
      </c>
      <c r="K7" s="65">
        <f>CNRM!I6</f>
        <v>2040</v>
      </c>
      <c r="L7" s="63" t="str">
        <f>CNRM!J6</f>
        <v>-</v>
      </c>
      <c r="M7" s="5">
        <f t="shared" si="0"/>
        <v>221</v>
      </c>
      <c r="N7" s="5">
        <f t="shared" si="1"/>
        <v>2652</v>
      </c>
    </row>
    <row r="8" spans="1:14" ht="12.75">
      <c r="A8" s="63" t="str">
        <f>'CSIRO-3.0'!F$2</f>
        <v>CSIRO Atmospheric Research</v>
      </c>
      <c r="B8" s="64" t="str">
        <f>'CSIRO-3.0'!F$3</f>
        <v>Australia</v>
      </c>
      <c r="C8" s="64" t="str">
        <f>'CSIRO-3.0'!F$1</f>
        <v>CSIRO-Mk3.0</v>
      </c>
      <c r="D8" s="56" t="str">
        <f>'CSIRO-3.0'!B6</f>
        <v>1%to2x</v>
      </c>
      <c r="E8" s="56" t="str">
        <f>'CSIRO-3.0'!C6</f>
        <v>Run 1</v>
      </c>
      <c r="F8" s="56">
        <f>'CSIRO-3.0'!D6</f>
        <v>2001</v>
      </c>
      <c r="G8" s="56">
        <f>'CSIRO-3.0'!E6</f>
        <v>1</v>
      </c>
      <c r="H8" s="56">
        <f>'CSIRO-3.0'!F6</f>
        <v>2080</v>
      </c>
      <c r="I8" s="56">
        <f>'CSIRO-3.0'!G6</f>
        <v>12</v>
      </c>
      <c r="J8" s="56" t="str">
        <f>'CSIRO-3.0'!H6</f>
        <v>PIcntrl Run 1</v>
      </c>
      <c r="K8" s="56">
        <f>'CSIRO-3.0'!I6</f>
        <v>1871</v>
      </c>
      <c r="L8" s="63" t="str">
        <f>'CSIRO-3.0'!J6</f>
        <v>-</v>
      </c>
      <c r="M8" s="5">
        <f t="shared" si="0"/>
        <v>80</v>
      </c>
      <c r="N8" s="5">
        <f t="shared" si="1"/>
        <v>960</v>
      </c>
    </row>
    <row r="9" spans="1:14" ht="12.75">
      <c r="A9" s="63" t="str">
        <f>'CSIRO-3.5'!F$2</f>
        <v>CSIRO Atmospheric Research</v>
      </c>
      <c r="B9" s="64" t="str">
        <f>'CSIRO-3.5'!F$3</f>
        <v>Australia</v>
      </c>
      <c r="C9" s="64" t="str">
        <f>'CSIRO-3.5'!F$1</f>
        <v>CSIRO-Mk3.5</v>
      </c>
      <c r="D9" s="56" t="str">
        <f>'CSIRO-3.5'!B6</f>
        <v>1%to2x</v>
      </c>
      <c r="E9" s="56" t="str">
        <f>'CSIRO-3.5'!C6</f>
        <v>Run1</v>
      </c>
      <c r="F9" s="56">
        <f>'CSIRO-3.5'!D6</f>
        <v>2001</v>
      </c>
      <c r="G9" s="56">
        <f>'CSIRO-3.5'!E6</f>
        <v>1</v>
      </c>
      <c r="H9" s="56">
        <f>'CSIRO-3.5'!F6</f>
        <v>2080</v>
      </c>
      <c r="I9" s="56">
        <f>'CSIRO-3.5'!G6</f>
        <v>12</v>
      </c>
      <c r="J9" s="56" t="str">
        <f>'CSIRO-3.5'!H6</f>
        <v>PIcntrl Run 1</v>
      </c>
      <c r="K9" s="56">
        <f>'CSIRO-3.5'!I6</f>
        <v>1871</v>
      </c>
      <c r="L9" s="68" t="str">
        <f>'CSIRO-3.5'!J6</f>
        <v>initialised from end of year 170 of PIcntrl Run1.</v>
      </c>
      <c r="M9" s="5">
        <f t="shared" si="0"/>
        <v>80</v>
      </c>
      <c r="N9" s="5">
        <f t="shared" si="1"/>
        <v>960</v>
      </c>
    </row>
    <row r="10" spans="1:14" ht="12.75">
      <c r="A10" s="63" t="str">
        <f>ECHAM5!F$2</f>
        <v>Max Planck Institute for Meteorology</v>
      </c>
      <c r="B10" s="64" t="str">
        <f>ECHAM5!F$3</f>
        <v>Germany</v>
      </c>
      <c r="C10" s="64" t="str">
        <f>ECHAM5!F$1</f>
        <v>ECHAM5/MPI-OM</v>
      </c>
      <c r="D10" s="65" t="str">
        <f>ECHAM5!B6</f>
        <v>1%to2x</v>
      </c>
      <c r="E10" s="65" t="str">
        <f>ECHAM5!C6</f>
        <v>Run 1</v>
      </c>
      <c r="F10" s="65">
        <f>ECHAM5!D6</f>
        <v>1860</v>
      </c>
      <c r="G10" s="65">
        <f>ECHAM5!E6</f>
        <v>1</v>
      </c>
      <c r="H10" s="65">
        <f>ECHAM5!F6</f>
        <v>2080</v>
      </c>
      <c r="I10" s="65">
        <f>ECHAM5!G6</f>
        <v>12</v>
      </c>
      <c r="J10" s="65" t="str">
        <f>ECHAM5!H6</f>
        <v>PIcntrl</v>
      </c>
      <c r="K10" s="65">
        <f>ECHAM5!I6</f>
        <v>2190</v>
      </c>
      <c r="L10" s="68" t="str">
        <f>ECHAM5!J6</f>
        <v>-</v>
      </c>
      <c r="M10" s="5">
        <f t="shared" si="0"/>
        <v>221</v>
      </c>
      <c r="N10" s="5">
        <f t="shared" si="1"/>
        <v>2652</v>
      </c>
    </row>
    <row r="11" spans="1:14" ht="12.75">
      <c r="A11" s="63" t="str">
        <f>ECHAM5!F$2</f>
        <v>Max Planck Institute for Meteorology</v>
      </c>
      <c r="B11" s="64" t="str">
        <f>ECHAM5!F$3</f>
        <v>Germany</v>
      </c>
      <c r="C11" s="64" t="str">
        <f>ECHAM5!F$1</f>
        <v>ECHAM5/MPI-OM</v>
      </c>
      <c r="D11" s="65" t="str">
        <f>ECHAM5!B7</f>
        <v>1%to2x</v>
      </c>
      <c r="E11" s="65" t="str">
        <f>ECHAM5!C7</f>
        <v>Run 2</v>
      </c>
      <c r="F11" s="65">
        <f>ECHAM5!D7</f>
        <v>1860</v>
      </c>
      <c r="G11" s="65">
        <f>ECHAM5!E7</f>
        <v>1</v>
      </c>
      <c r="H11" s="65">
        <f>ECHAM5!F7</f>
        <v>2080</v>
      </c>
      <c r="I11" s="65">
        <f>ECHAM5!G7</f>
        <v>12</v>
      </c>
      <c r="J11" s="65" t="str">
        <f>ECHAM5!H7</f>
        <v>PIcntrl</v>
      </c>
      <c r="K11" s="65">
        <f>ECHAM5!I7</f>
        <v>2215</v>
      </c>
      <c r="L11" s="68" t="str">
        <f>ECHAM5!J7</f>
        <v>-</v>
      </c>
      <c r="M11" s="5">
        <f t="shared" si="0"/>
        <v>221</v>
      </c>
      <c r="N11" s="5">
        <f t="shared" si="1"/>
        <v>2652</v>
      </c>
    </row>
    <row r="12" spans="1:14" ht="12.75">
      <c r="A12" s="63" t="str">
        <f>ECHAM5!F$2</f>
        <v>Max Planck Institute for Meteorology</v>
      </c>
      <c r="B12" s="64" t="str">
        <f>ECHAM5!F$3</f>
        <v>Germany</v>
      </c>
      <c r="C12" s="64" t="str">
        <f>ECHAM5!F$1</f>
        <v>ECHAM5/MPI-OM</v>
      </c>
      <c r="D12" s="65" t="str">
        <f>ECHAM5!B8</f>
        <v>1%to2x</v>
      </c>
      <c r="E12" s="65" t="str">
        <f>ECHAM5!C8</f>
        <v>Run 3</v>
      </c>
      <c r="F12" s="65">
        <f>ECHAM5!D8</f>
        <v>1860</v>
      </c>
      <c r="G12" s="65">
        <f>ECHAM5!E8</f>
        <v>1</v>
      </c>
      <c r="H12" s="65">
        <f>ECHAM5!F8</f>
        <v>2080</v>
      </c>
      <c r="I12" s="65">
        <f>ECHAM5!G8</f>
        <v>12</v>
      </c>
      <c r="J12" s="65" t="str">
        <f>ECHAM5!H8</f>
        <v>PIcntrl</v>
      </c>
      <c r="K12" s="65">
        <f>ECHAM5!I8</f>
        <v>2240</v>
      </c>
      <c r="L12" s="68" t="str">
        <f>ECHAM5!J8</f>
        <v>-</v>
      </c>
      <c r="M12" s="5">
        <f t="shared" si="0"/>
        <v>221</v>
      </c>
      <c r="N12" s="5">
        <f t="shared" si="1"/>
        <v>2652</v>
      </c>
    </row>
    <row r="13" spans="1:14" ht="51">
      <c r="A13" s="54" t="str">
        <f>'ECHO-G'!F$2</f>
        <v> Meteorological Institute of the University of Bonn (MIUB), Meteorological Research Institute of KMA (METRI), and Model and Data group (M&amp;D)</v>
      </c>
      <c r="B13" s="15" t="str">
        <f>'ECHO-G'!F$3</f>
        <v>Germany &amp; Korea</v>
      </c>
      <c r="C13" s="15" t="str">
        <f>'ECHO-G'!F$1</f>
        <v>ECHO-G</v>
      </c>
      <c r="D13" s="15" t="str">
        <f>'ECHO-G'!B6</f>
        <v>1%to2x</v>
      </c>
      <c r="E13" s="15" t="str">
        <f>'ECHO-G'!C6</f>
        <v>Run 1</v>
      </c>
      <c r="F13" s="15">
        <f>'ECHO-G'!D6</f>
        <v>1990</v>
      </c>
      <c r="G13" s="15">
        <f>'ECHO-G'!E6</f>
        <v>1</v>
      </c>
      <c r="H13" s="15">
        <f>'ECHO-G'!F6</f>
        <v>2300</v>
      </c>
      <c r="I13" s="15">
        <f>'ECHO-G'!G6</f>
        <v>12</v>
      </c>
      <c r="J13" s="15" t="str">
        <f>'ECHO-G'!H6</f>
        <v>PDcntrl</v>
      </c>
      <c r="K13" s="15">
        <f>'ECHO-G'!I6</f>
        <v>6</v>
      </c>
      <c r="L13" s="68" t="str">
        <f>'ECHO-G'!J6</f>
        <v>-</v>
      </c>
      <c r="M13" s="5">
        <f t="shared" si="0"/>
        <v>311</v>
      </c>
      <c r="N13" s="5">
        <f t="shared" si="1"/>
        <v>3732</v>
      </c>
    </row>
    <row r="14" spans="1:14" ht="12.75">
      <c r="A14" s="63" t="str">
        <f>FGOALS!F$2</f>
        <v>LASG / Institute of Atmospheric Physics</v>
      </c>
      <c r="B14" s="64" t="str">
        <f>FGOALS!F$3</f>
        <v>China</v>
      </c>
      <c r="C14" s="64" t="str">
        <f>FGOALS!F$1</f>
        <v>FGOALS-g1.0</v>
      </c>
      <c r="D14" s="65" t="str">
        <f>FGOALS!B6</f>
        <v>1%to2x</v>
      </c>
      <c r="E14" s="65" t="str">
        <f>FGOALS!C6</f>
        <v>Run 1</v>
      </c>
      <c r="F14" s="65">
        <f>FGOALS!D6</f>
        <v>1850</v>
      </c>
      <c r="G14" s="65">
        <f>FGOALS!E6</f>
        <v>1</v>
      </c>
      <c r="H14" s="65">
        <f>FGOALS!F6</f>
        <v>2069</v>
      </c>
      <c r="I14" s="65">
        <f>FGOALS!G6</f>
        <v>12</v>
      </c>
      <c r="J14" s="65" t="str">
        <f>FGOALS!H6</f>
        <v>PIcntrl Run 1</v>
      </c>
      <c r="K14" s="65">
        <f>FGOALS!I6</f>
        <v>1850</v>
      </c>
      <c r="L14" s="68" t="str">
        <f>FGOALS!J6</f>
        <v>-</v>
      </c>
      <c r="M14" s="5">
        <f t="shared" si="0"/>
        <v>220</v>
      </c>
      <c r="N14" s="5">
        <f t="shared" si="1"/>
        <v>2640</v>
      </c>
    </row>
    <row r="15" spans="1:14" ht="12.75">
      <c r="A15" s="63"/>
      <c r="B15" s="64"/>
      <c r="C15" s="64" t="str">
        <f>FGOALS!F$1</f>
        <v>FGOALS-g1.0</v>
      </c>
      <c r="D15" s="65" t="str">
        <f>FGOALS!B7</f>
        <v>1%to2x</v>
      </c>
      <c r="E15" s="65" t="str">
        <f>FGOALS!C7</f>
        <v>Run 2</v>
      </c>
      <c r="F15" s="65">
        <f>FGOALS!D7</f>
        <v>1850</v>
      </c>
      <c r="G15" s="65">
        <f>FGOALS!E7</f>
        <v>1</v>
      </c>
      <c r="H15" s="65">
        <f>FGOALS!F7</f>
        <v>2069</v>
      </c>
      <c r="I15" s="65">
        <f>FGOALS!G7</f>
        <v>12</v>
      </c>
      <c r="J15" s="65" t="str">
        <f>FGOALS!H7</f>
        <v>PIcntrl Run 1</v>
      </c>
      <c r="K15" s="65">
        <f>FGOALS!I7</f>
        <v>1855</v>
      </c>
      <c r="L15" s="68" t="str">
        <f>FGOALS!J7</f>
        <v>-</v>
      </c>
      <c r="M15" s="5">
        <f t="shared" si="0"/>
        <v>220</v>
      </c>
      <c r="N15" s="5">
        <f t="shared" si="1"/>
        <v>2640</v>
      </c>
    </row>
    <row r="16" spans="1:14" ht="12.75">
      <c r="A16" s="63" t="str">
        <f>FGOALS!F$2</f>
        <v>LASG / Institute of Atmospheric Physics</v>
      </c>
      <c r="B16" s="64" t="str">
        <f>FGOALS!F$3</f>
        <v>China</v>
      </c>
      <c r="C16" s="64" t="str">
        <f>FGOALS!F$1</f>
        <v>FGOALS-g1.0</v>
      </c>
      <c r="D16" s="65" t="str">
        <f>FGOALS!B8</f>
        <v>1%to2x</v>
      </c>
      <c r="E16" s="65" t="str">
        <f>FGOALS!C8</f>
        <v>Run 3</v>
      </c>
      <c r="F16" s="65">
        <f>FGOALS!D8</f>
        <v>1850</v>
      </c>
      <c r="G16" s="65">
        <f>FGOALS!E8</f>
        <v>1</v>
      </c>
      <c r="H16" s="65">
        <f>FGOALS!F8</f>
        <v>2069</v>
      </c>
      <c r="I16" s="65">
        <f>FGOALS!G8</f>
        <v>12</v>
      </c>
      <c r="J16" s="65" t="str">
        <f>FGOALS!H8</f>
        <v>PIcntrl Run 1</v>
      </c>
      <c r="K16" s="65">
        <f>FGOALS!I8</f>
        <v>1860</v>
      </c>
      <c r="L16" s="68" t="str">
        <f>FGOALS!J8</f>
        <v>-</v>
      </c>
      <c r="M16" s="5">
        <f t="shared" si="0"/>
        <v>220</v>
      </c>
      <c r="N16" s="5">
        <f t="shared" si="1"/>
        <v>2640</v>
      </c>
    </row>
    <row r="17" spans="1:14" ht="25.5">
      <c r="A17" s="63" t="str">
        <f>'GFDL-2.0'!F$2</f>
        <v>US Dept. of Commerce / NOAA / Geophysical Fluid Dynamics Laboratory</v>
      </c>
      <c r="B17" s="65" t="str">
        <f>'GFDL-2.0'!F$3</f>
        <v>USA</v>
      </c>
      <c r="C17" s="65" t="str">
        <f>'GFDL-2.0'!F$1</f>
        <v>GFDL-CM2.0</v>
      </c>
      <c r="D17" s="65" t="str">
        <f>'GFDL-2.0'!B6</f>
        <v>1%to2x</v>
      </c>
      <c r="E17" s="65" t="str">
        <f>'GFDL-2.0'!C6</f>
        <v>Run 1</v>
      </c>
      <c r="F17" s="65">
        <f>'GFDL-2.0'!D6</f>
        <v>1</v>
      </c>
      <c r="G17" s="65">
        <f>'GFDL-2.0'!E6</f>
        <v>1</v>
      </c>
      <c r="H17" s="65">
        <f>'GFDL-2.0'!F6</f>
        <v>280</v>
      </c>
      <c r="I17" s="65">
        <f>'GFDL-2.0'!G6</f>
        <v>12</v>
      </c>
      <c r="J17" s="65" t="str">
        <f>'GFDL-2.0'!H6</f>
        <v>PIcntrl Run 1</v>
      </c>
      <c r="K17" s="65">
        <f>'GFDL-2.0'!I6</f>
        <v>1</v>
      </c>
      <c r="L17" s="68" t="str">
        <f>'GFDL-2.0'!J6</f>
        <v>-</v>
      </c>
      <c r="M17" s="5">
        <f t="shared" si="0"/>
        <v>280</v>
      </c>
      <c r="N17" s="5">
        <f t="shared" si="1"/>
        <v>3360</v>
      </c>
    </row>
    <row r="18" spans="1:14" ht="25.5">
      <c r="A18" s="63" t="str">
        <f>'GFDL-2.1'!F$2</f>
        <v>US Dept. of Commerce / NOAA / Geophysical Fluid Dynamics Laboratory</v>
      </c>
      <c r="B18" s="64" t="str">
        <f>'GFDL-2.1'!F$3</f>
        <v>USA</v>
      </c>
      <c r="C18" s="64" t="str">
        <f>'GFDL-2.1'!F$1</f>
        <v>GFDL-CM2.1</v>
      </c>
      <c r="D18" s="65" t="str">
        <f>'GFDL-2.1'!B6</f>
        <v>1%to2x</v>
      </c>
      <c r="E18" s="65" t="str">
        <f>'GFDL-2.1'!C6</f>
        <v>Run 1</v>
      </c>
      <c r="F18" s="65">
        <f>'GFDL-2.1'!D6</f>
        <v>1</v>
      </c>
      <c r="G18" s="65">
        <f>'GFDL-2.1'!E6</f>
        <v>1</v>
      </c>
      <c r="H18" s="65">
        <f>'GFDL-2.1'!F6</f>
        <v>220</v>
      </c>
      <c r="I18" s="65">
        <f>'GFDL-2.1'!G6</f>
        <v>12</v>
      </c>
      <c r="J18" s="65" t="str">
        <f>'GFDL-2.1'!H6</f>
        <v>PIcntrl Run 1</v>
      </c>
      <c r="K18" s="65">
        <f>'GFDL-2.1'!I6</f>
        <v>1</v>
      </c>
      <c r="L18" s="68" t="str">
        <f>'GFDL-2.1'!J6</f>
        <v>-</v>
      </c>
      <c r="M18" s="5">
        <f t="shared" si="0"/>
        <v>220</v>
      </c>
      <c r="N18" s="5">
        <f t="shared" si="1"/>
        <v>2640</v>
      </c>
    </row>
    <row r="19" spans="1:14" ht="12.75">
      <c r="A19" s="63" t="str">
        <f>'GISS-EH'!F$2</f>
        <v>NASA / Goddard Institute for Space Studies</v>
      </c>
      <c r="B19" s="64" t="str">
        <f>'GISS-EH'!F$3</f>
        <v>USA</v>
      </c>
      <c r="C19" s="64" t="str">
        <f>'GISS-EH'!F$1</f>
        <v>GISS-EH</v>
      </c>
      <c r="D19" s="65" t="str">
        <f>'GISS-EH'!B6</f>
        <v>1%to2x</v>
      </c>
      <c r="E19" s="65" t="str">
        <f>'GISS-EH'!C6</f>
        <v>Run 1</v>
      </c>
      <c r="F19" s="65">
        <f>'GISS-EH'!D6</f>
        <v>1880</v>
      </c>
      <c r="G19" s="65">
        <f>'GISS-EH'!E6</f>
        <v>1</v>
      </c>
      <c r="H19" s="65">
        <f>'GISS-EH'!F6</f>
        <v>2139</v>
      </c>
      <c r="I19" s="65">
        <f>'GISS-EH'!G6</f>
        <v>12</v>
      </c>
      <c r="J19" s="65" t="str">
        <f>'GISS-EH'!H6</f>
        <v>PIcntrl</v>
      </c>
      <c r="K19" s="65">
        <f>'GISS-EH'!I6</f>
        <v>1990</v>
      </c>
      <c r="L19" s="68" t="str">
        <f>'GISS-EH'!J6</f>
        <v>-</v>
      </c>
      <c r="M19" s="5">
        <f t="shared" si="0"/>
        <v>260</v>
      </c>
      <c r="N19" s="5">
        <f t="shared" si="1"/>
        <v>3120</v>
      </c>
    </row>
    <row r="20" spans="1:14" ht="12.75">
      <c r="A20" s="63" t="str">
        <f>'GISS-ER'!F$2</f>
        <v>NASA / Goddard Institute for Space Studies</v>
      </c>
      <c r="B20" s="64" t="str">
        <f>'GISS-ER'!F$3</f>
        <v>USA</v>
      </c>
      <c r="C20" s="64" t="str">
        <f>'GISS-ER'!F$1</f>
        <v>GISS-ER</v>
      </c>
      <c r="D20" s="65" t="str">
        <f>'GISS-ER'!B6</f>
        <v>1%to2x</v>
      </c>
      <c r="E20" s="65" t="str">
        <f>'GISS-ER'!C6</f>
        <v>Run 1</v>
      </c>
      <c r="F20" s="65">
        <f>'GISS-ER'!D6</f>
        <v>1901</v>
      </c>
      <c r="G20" s="65">
        <f>'GISS-ER'!E6</f>
        <v>1</v>
      </c>
      <c r="H20" s="65">
        <f>'GISS-ER'!F6</f>
        <v>2190</v>
      </c>
      <c r="I20" s="65">
        <f>'GISS-ER'!G6</f>
        <v>12</v>
      </c>
      <c r="J20" s="65" t="str">
        <f>'GISS-ER'!H6</f>
        <v>PIcntrl</v>
      </c>
      <c r="K20" s="65">
        <f>'GISS-ER'!I6</f>
        <v>1981</v>
      </c>
      <c r="L20" s="68" t="str">
        <f>'GISS-ER'!J6</f>
        <v>-</v>
      </c>
      <c r="M20" s="5">
        <f t="shared" si="0"/>
        <v>290</v>
      </c>
      <c r="N20" s="5">
        <f t="shared" si="1"/>
        <v>3480</v>
      </c>
    </row>
    <row r="21" spans="1:14" ht="12.75">
      <c r="A21" s="63" t="str">
        <f>INM!F$2</f>
        <v>Institute for Numerical Mathematics</v>
      </c>
      <c r="B21" s="64" t="str">
        <f>INM!F$3</f>
        <v>Russia</v>
      </c>
      <c r="C21" s="64" t="str">
        <f>INM!F$1</f>
        <v>INM-CM3.0</v>
      </c>
      <c r="D21" s="65" t="str">
        <f>INM!B6</f>
        <v>1%to2x</v>
      </c>
      <c r="E21" s="65" t="str">
        <f>INM!C6</f>
        <v>Run 1</v>
      </c>
      <c r="F21" s="65">
        <f>INM!D6</f>
        <v>1871</v>
      </c>
      <c r="G21" s="65">
        <f>INM!E6</f>
        <v>1</v>
      </c>
      <c r="H21" s="65">
        <f>INM!F6</f>
        <v>2090</v>
      </c>
      <c r="I21" s="65">
        <f>INM!G6</f>
        <v>12</v>
      </c>
      <c r="J21" s="65" t="str">
        <f>INM!H6</f>
        <v>PIcntrl</v>
      </c>
      <c r="K21" s="65">
        <f>INM!I6</f>
        <v>1871</v>
      </c>
      <c r="L21" s="68" t="str">
        <f>INM!J6</f>
        <v>-</v>
      </c>
      <c r="M21" s="5">
        <f t="shared" si="0"/>
        <v>220</v>
      </c>
      <c r="N21" s="5">
        <f t="shared" si="1"/>
        <v>2640</v>
      </c>
    </row>
    <row r="22" spans="1:14" ht="12.75">
      <c r="A22" s="63" t="str">
        <f>IPSL!F$2</f>
        <v>Institut Pierre Simon Laplace</v>
      </c>
      <c r="B22" s="64" t="str">
        <f>IPSL!F$3</f>
        <v>France</v>
      </c>
      <c r="C22" s="64" t="str">
        <f>IPSL!F$1</f>
        <v>IPSL-CM4</v>
      </c>
      <c r="D22" s="65" t="str">
        <f>IPSL!B6</f>
        <v>1%to2x</v>
      </c>
      <c r="E22" s="65" t="str">
        <f>IPSL!C6</f>
        <v>Run 1</v>
      </c>
      <c r="F22" s="65">
        <f>IPSL!D6</f>
        <v>1860</v>
      </c>
      <c r="G22" s="65">
        <f>IPSL!E6</f>
        <v>1</v>
      </c>
      <c r="H22" s="65">
        <f>IPSL!F6</f>
        <v>2080</v>
      </c>
      <c r="I22" s="65">
        <f>IPSL!G6</f>
        <v>12</v>
      </c>
      <c r="J22" s="65" t="str">
        <f>IPSL!H6</f>
        <v>PIcntrl Run 1</v>
      </c>
      <c r="K22" s="65">
        <f>IPSL!I6</f>
        <v>1860</v>
      </c>
      <c r="L22" s="68" t="str">
        <f>IPSL!J6</f>
        <v>-</v>
      </c>
      <c r="M22" s="5">
        <f t="shared" si="0"/>
        <v>221</v>
      </c>
      <c r="N22" s="5">
        <f t="shared" si="1"/>
        <v>2652</v>
      </c>
    </row>
    <row r="23" spans="1:14" ht="51">
      <c r="A23" s="63" t="str">
        <f>'MIROC(hires)'!F$2</f>
        <v>Center for Climate System Research (The University of Tokyo), National Institute for Environmental Studies, and Frontier Research Center for Global Change (JAMSTEC)</v>
      </c>
      <c r="B23" s="64" t="str">
        <f>'MIROC(hires)'!F$3</f>
        <v>Japan</v>
      </c>
      <c r="C23" s="64" t="str">
        <f>'MIROC(hires)'!F$1</f>
        <v>MIROC3.2(hires)</v>
      </c>
      <c r="D23" s="65" t="str">
        <f>'MIROC(hires)'!B6</f>
        <v>1%to2x</v>
      </c>
      <c r="E23" s="65" t="str">
        <f>'MIROC(hires)'!C6</f>
        <v>Run 1</v>
      </c>
      <c r="F23" s="65">
        <f>'MIROC(hires)'!D6</f>
        <v>1</v>
      </c>
      <c r="G23" s="65">
        <f>'MIROC(hires)'!E6</f>
        <v>1</v>
      </c>
      <c r="H23" s="65">
        <f>'MIROC(hires)'!F6</f>
        <v>80</v>
      </c>
      <c r="I23" s="65">
        <f>'MIROC(hires)'!G6</f>
        <v>12</v>
      </c>
      <c r="J23" s="65" t="str">
        <f>'MIROC(hires)'!H6</f>
        <v>PIcntrl Run 1</v>
      </c>
      <c r="K23" s="65">
        <f>'MIROC(hires)'!I6</f>
        <v>1</v>
      </c>
      <c r="L23" s="68" t="str">
        <f>'MIROC(hires)'!J6</f>
        <v>-</v>
      </c>
      <c r="M23" s="5">
        <f t="shared" si="0"/>
        <v>80</v>
      </c>
      <c r="N23" s="5">
        <f t="shared" si="1"/>
        <v>960</v>
      </c>
    </row>
    <row r="24" spans="1:14" ht="51">
      <c r="A24" s="63" t="str">
        <f>'MIROC(medres)'!F$2</f>
        <v>Center for Climate System Research (The University of Tokyo), National Institute for Environmental Studies, and Frontier Research Center for Global Change (JAMSTEC)</v>
      </c>
      <c r="B24" s="64" t="str">
        <f>'MIROC(medres)'!F$3</f>
        <v>Japan</v>
      </c>
      <c r="C24" s="64" t="str">
        <f>'MIROC(medres)'!F$1</f>
        <v>MIROC3.2(medres)</v>
      </c>
      <c r="D24" s="65" t="str">
        <f>'MIROC(medres)'!B6</f>
        <v>1%to2x</v>
      </c>
      <c r="E24" s="65" t="str">
        <f>'MIROC(medres)'!C6</f>
        <v>Run 1</v>
      </c>
      <c r="F24" s="65">
        <f>'MIROC(medres)'!D6</f>
        <v>1</v>
      </c>
      <c r="G24" s="65">
        <f>'MIROC(medres)'!E6</f>
        <v>1</v>
      </c>
      <c r="H24" s="65">
        <f>'MIROC(medres)'!F6</f>
        <v>220</v>
      </c>
      <c r="I24" s="65">
        <f>'MIROC(medres)'!G6</f>
        <v>12</v>
      </c>
      <c r="J24" s="65" t="str">
        <f>'MIROC(medres)'!H6</f>
        <v>PIcntrl Run 1</v>
      </c>
      <c r="K24" s="65">
        <f>'MIROC(medres)'!I6</f>
        <v>2300</v>
      </c>
      <c r="L24" s="68" t="str">
        <f>'MIROC(medres)'!J6</f>
        <v>-</v>
      </c>
      <c r="M24" s="5">
        <f t="shared" si="0"/>
        <v>220</v>
      </c>
      <c r="N24" s="5">
        <f t="shared" si="1"/>
        <v>2640</v>
      </c>
    </row>
    <row r="25" spans="1:14" ht="51">
      <c r="A25" s="63" t="str">
        <f>'MIROC(medres)'!F$2</f>
        <v>Center for Climate System Research (The University of Tokyo), National Institute for Environmental Studies, and Frontier Research Center for Global Change (JAMSTEC)</v>
      </c>
      <c r="B25" s="64" t="str">
        <f>'MIROC(medres)'!F$3</f>
        <v>Japan</v>
      </c>
      <c r="C25" s="64" t="str">
        <f>'MIROC(medres)'!F$1</f>
        <v>MIROC3.2(medres)</v>
      </c>
      <c r="D25" s="65" t="str">
        <f>'MIROC(medres)'!B7</f>
        <v>1%to2x</v>
      </c>
      <c r="E25" s="65" t="str">
        <f>'MIROC(medres)'!C7</f>
        <v>Run 2</v>
      </c>
      <c r="F25" s="65">
        <f>'MIROC(medres)'!D7</f>
        <v>1</v>
      </c>
      <c r="G25" s="65">
        <f>'MIROC(medres)'!E7</f>
        <v>1</v>
      </c>
      <c r="H25" s="65">
        <f>'MIROC(medres)'!F7</f>
        <v>70</v>
      </c>
      <c r="I25" s="65">
        <f>'MIROC(medres)'!G7</f>
        <v>12</v>
      </c>
      <c r="J25" s="65" t="str">
        <f>'MIROC(medres)'!H7</f>
        <v>PIcntrl Run 1</v>
      </c>
      <c r="K25" s="65">
        <f>'MIROC(medres)'!I7</f>
        <v>2400</v>
      </c>
      <c r="L25" s="68" t="str">
        <f>'MIROC(medres)'!J7</f>
        <v>-</v>
      </c>
      <c r="M25" s="5">
        <f t="shared" si="0"/>
        <v>70</v>
      </c>
      <c r="N25" s="5">
        <f t="shared" si="1"/>
        <v>840</v>
      </c>
    </row>
    <row r="26" spans="1:14" ht="51">
      <c r="A26" s="63" t="str">
        <f>'MIROC(medres)'!F$2</f>
        <v>Center for Climate System Research (The University of Tokyo), National Institute for Environmental Studies, and Frontier Research Center for Global Change (JAMSTEC)</v>
      </c>
      <c r="B26" s="64" t="str">
        <f>'MIROC(medres)'!F$3</f>
        <v>Japan</v>
      </c>
      <c r="C26" s="64" t="str">
        <f>'MIROC(medres)'!F$1</f>
        <v>MIROC3.2(medres)</v>
      </c>
      <c r="D26" s="65" t="str">
        <f>'MIROC(medres)'!B8</f>
        <v>1%to2x</v>
      </c>
      <c r="E26" s="65" t="str">
        <f>'MIROC(medres)'!C8</f>
        <v>Run 3</v>
      </c>
      <c r="F26" s="65">
        <f>'MIROC(medres)'!D8</f>
        <v>1</v>
      </c>
      <c r="G26" s="65">
        <f>'MIROC(medres)'!E8</f>
        <v>1</v>
      </c>
      <c r="H26" s="65">
        <f>'MIROC(medres)'!F8</f>
        <v>70</v>
      </c>
      <c r="I26" s="65">
        <f>'MIROC(medres)'!G8</f>
        <v>12</v>
      </c>
      <c r="J26" s="65" t="str">
        <f>'MIROC(medres)'!H8</f>
        <v>PIcntrl Run 1</v>
      </c>
      <c r="K26" s="65">
        <f>'MIROC(medres)'!I8</f>
        <v>2500</v>
      </c>
      <c r="L26" s="68" t="str">
        <f>'MIROC(medres)'!J8</f>
        <v>-</v>
      </c>
      <c r="M26" s="5">
        <f t="shared" si="0"/>
        <v>70</v>
      </c>
      <c r="N26" s="5">
        <f t="shared" si="1"/>
        <v>840</v>
      </c>
    </row>
    <row r="27" spans="1:14" ht="12.75">
      <c r="A27" s="63" t="str">
        <f>MRI!F$2</f>
        <v>Meteorological Research Institute</v>
      </c>
      <c r="B27" s="64" t="str">
        <f>MRI!F$3</f>
        <v>Japan</v>
      </c>
      <c r="C27" s="64" t="str">
        <f>MRI!F$1</f>
        <v>MRI-CGCM2.3.2</v>
      </c>
      <c r="D27" s="65" t="str">
        <f>MRI!B6</f>
        <v>1%to2x</v>
      </c>
      <c r="E27" s="65" t="str">
        <f>MRI!C6</f>
        <v>Run 1</v>
      </c>
      <c r="F27" s="65">
        <f>MRI!D6</f>
        <v>1801</v>
      </c>
      <c r="G27" s="65">
        <f>MRI!E6</f>
        <v>1</v>
      </c>
      <c r="H27" s="65">
        <f>MRI!F6</f>
        <v>2020</v>
      </c>
      <c r="I27" s="65">
        <f>MRI!G6</f>
        <v>12</v>
      </c>
      <c r="J27" s="65" t="str">
        <f>MRI!H6</f>
        <v>PDcntrl Run 1</v>
      </c>
      <c r="K27" s="65">
        <f>MRI!I6</f>
        <v>1801</v>
      </c>
      <c r="L27" s="68" t="str">
        <f>MRI!J6</f>
        <v>-</v>
      </c>
      <c r="M27" s="5">
        <f t="shared" si="0"/>
        <v>220</v>
      </c>
      <c r="N27" s="5">
        <f t="shared" si="1"/>
        <v>2640</v>
      </c>
    </row>
    <row r="28" spans="1:14" ht="12.75">
      <c r="A28" s="63" t="str">
        <f>PCM!F$2</f>
        <v>National Center for Atmospheric Research</v>
      </c>
      <c r="B28" s="64" t="str">
        <f>PCM!F$3</f>
        <v>USA</v>
      </c>
      <c r="C28" s="64" t="str">
        <f>PCM!F$1</f>
        <v>PCM</v>
      </c>
      <c r="D28" s="65" t="str">
        <f>PCM!B6</f>
        <v>1%to2x</v>
      </c>
      <c r="E28" s="65" t="str">
        <f>PCM!C6</f>
        <v>Run 1</v>
      </c>
      <c r="F28" s="65">
        <f>PCM!D6</f>
        <v>71</v>
      </c>
      <c r="G28" s="65">
        <f>PCM!E6</f>
        <v>1</v>
      </c>
      <c r="H28" s="65">
        <f>PCM!F6</f>
        <v>245</v>
      </c>
      <c r="I28" s="65">
        <f>PCM!G6</f>
        <v>12</v>
      </c>
      <c r="J28" s="65" t="str">
        <f>PCM!H6</f>
        <v>PDcntrl</v>
      </c>
      <c r="K28" s="65">
        <f>PCM!I6</f>
        <v>71</v>
      </c>
      <c r="L28" s="68" t="str">
        <f>PCM!J6</f>
        <v>-</v>
      </c>
      <c r="M28" s="5">
        <f t="shared" si="0"/>
        <v>175</v>
      </c>
      <c r="N28" s="5">
        <f t="shared" si="1"/>
        <v>2100</v>
      </c>
    </row>
    <row r="29" spans="1:14" ht="12.75">
      <c r="A29" s="63" t="str">
        <f>PCM!F$2</f>
        <v>National Center for Atmospheric Research</v>
      </c>
      <c r="B29" s="64" t="str">
        <f>PCM!F$3</f>
        <v>USA</v>
      </c>
      <c r="C29" s="64" t="str">
        <f>PCM!F$1</f>
        <v>PCM</v>
      </c>
      <c r="D29" s="65" t="str">
        <f>PCM!B7</f>
        <v>1%to2x</v>
      </c>
      <c r="E29" s="65" t="str">
        <f>PCM!C7</f>
        <v>Run 2</v>
      </c>
      <c r="F29" s="65">
        <f>PCM!D7</f>
        <v>151</v>
      </c>
      <c r="G29" s="65">
        <f>PCM!E7</f>
        <v>1</v>
      </c>
      <c r="H29" s="65">
        <f>PCM!F7</f>
        <v>259</v>
      </c>
      <c r="I29" s="65">
        <f>PCM!G7</f>
        <v>12</v>
      </c>
      <c r="J29" s="65" t="str">
        <f>PCM!H7</f>
        <v>PDcntrl</v>
      </c>
      <c r="K29" s="65">
        <f>PCM!I7</f>
        <v>151</v>
      </c>
      <c r="L29" s="68" t="str">
        <f>PCM!J7</f>
        <v>B04.29</v>
      </c>
      <c r="M29" s="5">
        <f t="shared" si="0"/>
        <v>109</v>
      </c>
      <c r="N29" s="5">
        <f t="shared" si="1"/>
        <v>1308</v>
      </c>
    </row>
    <row r="30" spans="1:14" ht="12.75">
      <c r="A30" s="63" t="str">
        <f>PCM!F$2</f>
        <v>National Center for Atmospheric Research</v>
      </c>
      <c r="B30" s="64" t="str">
        <f>PCM!F$3</f>
        <v>USA</v>
      </c>
      <c r="C30" s="64" t="str">
        <f>PCM!F$1</f>
        <v>PCM</v>
      </c>
      <c r="D30" s="65" t="str">
        <f>PCM!B8</f>
        <v>1%to2x</v>
      </c>
      <c r="E30" s="65" t="str">
        <f>PCM!C8</f>
        <v>Run 3</v>
      </c>
      <c r="F30" s="65">
        <f>PCM!D8</f>
        <v>201</v>
      </c>
      <c r="G30" s="65">
        <f>PCM!E8</f>
        <v>1</v>
      </c>
      <c r="H30" s="65">
        <f>PCM!F8</f>
        <v>279</v>
      </c>
      <c r="I30" s="65">
        <f>PCM!G8</f>
        <v>12</v>
      </c>
      <c r="J30" s="65" t="str">
        <f>PCM!H8</f>
        <v>PDcntrl</v>
      </c>
      <c r="K30" s="65">
        <f>PCM!I8</f>
        <v>201</v>
      </c>
      <c r="L30" s="68" t="str">
        <f>PCM!J8</f>
        <v>B04.30</v>
      </c>
      <c r="M30" s="5">
        <f t="shared" si="0"/>
        <v>79</v>
      </c>
      <c r="N30" s="5">
        <f t="shared" si="1"/>
        <v>948</v>
      </c>
    </row>
    <row r="31" spans="1:14" ht="12.75">
      <c r="A31" s="63" t="str">
        <f>PCM!F$2</f>
        <v>National Center for Atmospheric Research</v>
      </c>
      <c r="B31" s="64" t="str">
        <f>PCM!F$3</f>
        <v>USA</v>
      </c>
      <c r="C31" s="64" t="str">
        <f>PCM!F$1</f>
        <v>PCM</v>
      </c>
      <c r="D31" s="65" t="str">
        <f>PCM!B9</f>
        <v>1%to2x</v>
      </c>
      <c r="E31" s="65" t="str">
        <f>PCM!C9</f>
        <v>Run 4</v>
      </c>
      <c r="F31" s="65">
        <f>PCM!D9</f>
        <v>251</v>
      </c>
      <c r="G31" s="65">
        <f>PCM!E9</f>
        <v>1</v>
      </c>
      <c r="H31" s="65">
        <f>PCM!F9</f>
        <v>329</v>
      </c>
      <c r="I31" s="65">
        <f>PCM!G9</f>
        <v>12</v>
      </c>
      <c r="J31" s="65" t="str">
        <f>PCM!H9</f>
        <v>PDcntrl</v>
      </c>
      <c r="K31" s="65">
        <f>PCM!I9</f>
        <v>251</v>
      </c>
      <c r="L31" s="68" t="str">
        <f>PCM!J9</f>
        <v>B04.33</v>
      </c>
      <c r="M31" s="5">
        <f t="shared" si="0"/>
        <v>79</v>
      </c>
      <c r="N31" s="5">
        <f t="shared" si="1"/>
        <v>948</v>
      </c>
    </row>
    <row r="32" spans="1:14" ht="12.75">
      <c r="A32" s="63" t="str">
        <f>PCM!F$2</f>
        <v>National Center for Atmospheric Research</v>
      </c>
      <c r="B32" s="64" t="str">
        <f>PCM!F$3</f>
        <v>USA</v>
      </c>
      <c r="C32" s="64" t="str">
        <f>PCM!F$1</f>
        <v>PCM</v>
      </c>
      <c r="D32" s="65" t="str">
        <f>PCM!B10</f>
        <v>1%to2x</v>
      </c>
      <c r="E32" s="65" t="str">
        <f>PCM!C10</f>
        <v>Run 5</v>
      </c>
      <c r="F32" s="65">
        <f>PCM!D10</f>
        <v>301</v>
      </c>
      <c r="G32" s="65">
        <f>PCM!E10</f>
        <v>1</v>
      </c>
      <c r="H32" s="65">
        <f>PCM!F10</f>
        <v>379</v>
      </c>
      <c r="I32" s="65">
        <f>PCM!G10</f>
        <v>12</v>
      </c>
      <c r="J32" s="65" t="str">
        <f>PCM!H10</f>
        <v>PDcntrl</v>
      </c>
      <c r="K32" s="65">
        <f>PCM!I10</f>
        <v>301</v>
      </c>
      <c r="L32" s="68" t="str">
        <f>PCM!J10</f>
        <v>B04.34</v>
      </c>
      <c r="M32" s="5">
        <f t="shared" si="0"/>
        <v>79</v>
      </c>
      <c r="N32" s="5">
        <f t="shared" si="1"/>
        <v>948</v>
      </c>
    </row>
    <row r="33" spans="1:14" ht="25.5">
      <c r="A33" s="63" t="str">
        <f>HadCM3!F$2</f>
        <v>Hadley Centre for Climate Prediction and Research, Met Office</v>
      </c>
      <c r="B33" s="81" t="str">
        <f>HadCM3!F$3</f>
        <v>UK</v>
      </c>
      <c r="C33" s="81" t="str">
        <f>HadCM3!F$1</f>
        <v>UKMO-HadCM3</v>
      </c>
      <c r="D33" s="80" t="str">
        <f>HadCM3!B6</f>
        <v>1%to2x</v>
      </c>
      <c r="E33" s="80" t="str">
        <f>HadCM3!C6</f>
        <v>Run 1</v>
      </c>
      <c r="F33" s="80">
        <f>HadCM3!D6</f>
        <v>1859</v>
      </c>
      <c r="G33" s="80">
        <f>HadCM3!E6</f>
        <v>12</v>
      </c>
      <c r="H33" s="80">
        <f>HadCM3!F6</f>
        <v>1939</v>
      </c>
      <c r="I33" s="80">
        <f>HadCM3!G6</f>
        <v>11</v>
      </c>
      <c r="J33" s="80" t="str">
        <f>HadCM3!H6</f>
        <v>PIcntrl Run 2</v>
      </c>
      <c r="K33" s="80">
        <f>HadCM3!I6</f>
        <v>1859</v>
      </c>
      <c r="L33" s="68" t="str">
        <f>HadCM3!J6</f>
        <v>-</v>
      </c>
      <c r="M33" s="5">
        <f t="shared" si="0"/>
        <v>81</v>
      </c>
      <c r="N33" s="5">
        <f t="shared" si="1"/>
        <v>960</v>
      </c>
    </row>
    <row r="34" spans="1:14" ht="25.5">
      <c r="A34" s="63" t="str">
        <f>HadCM3!F$2</f>
        <v>Hadley Centre for Climate Prediction and Research, Met Office</v>
      </c>
      <c r="B34" s="81" t="str">
        <f>HadCM3!F$3</f>
        <v>UK</v>
      </c>
      <c r="C34" s="81" t="str">
        <f>HadCM3!F$1</f>
        <v>UKMO-HadCM3</v>
      </c>
      <c r="D34" s="80" t="str">
        <f>HadCM3!B7</f>
        <v>1%to2x</v>
      </c>
      <c r="E34" s="80" t="str">
        <f>HadCM3!C7</f>
        <v>Run 2</v>
      </c>
      <c r="F34" s="80">
        <f>HadCM3!D7</f>
        <v>2289</v>
      </c>
      <c r="G34" s="80">
        <f>HadCM3!E7</f>
        <v>12</v>
      </c>
      <c r="H34" s="80">
        <f>HadCM3!F7</f>
        <v>2508</v>
      </c>
      <c r="I34" s="80">
        <f>HadCM3!G7</f>
        <v>12</v>
      </c>
      <c r="J34" s="80" t="str">
        <f>HadCM3!H7</f>
        <v>PIcntrl Run 1</v>
      </c>
      <c r="K34" s="80">
        <f>HadCM3!I7</f>
        <v>2289</v>
      </c>
      <c r="L34" s="68" t="str">
        <f>HadCM3!J7</f>
        <v>-</v>
      </c>
      <c r="M34" s="5">
        <f t="shared" si="0"/>
        <v>220</v>
      </c>
      <c r="N34" s="5">
        <f t="shared" si="1"/>
        <v>2629</v>
      </c>
    </row>
    <row r="35" spans="1:14" ht="25.5">
      <c r="A35" s="63" t="str">
        <f>HadGEM1!F$2</f>
        <v>Hadley Centre for Climate Prediction and Research , Met Office</v>
      </c>
      <c r="B35" s="81" t="str">
        <f>HadGEM1!F$3</f>
        <v>UK</v>
      </c>
      <c r="C35" s="81" t="str">
        <f>HadGEM1!F$1</f>
        <v>UKMO-HadGEM1</v>
      </c>
      <c r="D35" s="80" t="str">
        <f>HadGEM1!B6</f>
        <v>1%to2x</v>
      </c>
      <c r="E35" s="80" t="str">
        <f>HadGEM1!C6</f>
        <v>Run 1</v>
      </c>
      <c r="F35" s="80">
        <f>HadGEM1!D6</f>
        <v>1859</v>
      </c>
      <c r="G35" s="80">
        <f>HadGEM1!E6</f>
        <v>12</v>
      </c>
      <c r="H35" s="80">
        <f>HadGEM1!F6</f>
        <v>1939</v>
      </c>
      <c r="I35" s="80">
        <f>HadGEM1!G6</f>
        <v>12</v>
      </c>
      <c r="J35" s="80" t="str">
        <f>HadGEM1!H6</f>
        <v>PIcntrl Run 1</v>
      </c>
      <c r="K35" s="80">
        <f>HadGEM1!I6</f>
        <v>1859</v>
      </c>
      <c r="L35" s="68" t="str">
        <f>HadGEM1!J6</f>
        <v>-</v>
      </c>
      <c r="M35" s="5">
        <f t="shared" si="0"/>
        <v>81</v>
      </c>
      <c r="N35" s="5">
        <f t="shared" si="1"/>
        <v>961</v>
      </c>
    </row>
    <row r="36" spans="1:14" ht="51">
      <c r="A36" s="63" t="str">
        <f>HadGEM1!F$2</f>
        <v>Hadley Centre for Climate Prediction and Research , Met Office</v>
      </c>
      <c r="B36" s="81" t="str">
        <f>HadGEM1!F$3</f>
        <v>UK</v>
      </c>
      <c r="C36" s="81" t="str">
        <f>HadGEM1!F$1</f>
        <v>UKMO-HadGEM1</v>
      </c>
      <c r="D36" s="80" t="str">
        <f>HadGEM1!B7</f>
        <v>1%to2x</v>
      </c>
      <c r="E36" s="80" t="str">
        <f>HadGEM1!C7</f>
        <v>Run 2</v>
      </c>
      <c r="F36" s="80">
        <f>HadGEM1!D7</f>
        <v>1859</v>
      </c>
      <c r="G36" s="80">
        <f>HadGEM1!E7</f>
        <v>12</v>
      </c>
      <c r="H36" s="80">
        <f>HadGEM1!F7</f>
        <v>2079</v>
      </c>
      <c r="I36" s="80">
        <f>HadGEM1!G7</f>
        <v>12</v>
      </c>
      <c r="J36" s="80" t="str">
        <f>HadGEM1!H7</f>
        <v>PIcntrl Run 1</v>
      </c>
      <c r="K36" s="80">
        <f>HadGEM1!I7</f>
        <v>1859</v>
      </c>
      <c r="L36" s="68" t="str">
        <f>HadGEM1!J7</f>
        <v>Years 1859-1929 are identical to Run 1 (and only archived in Run 1).  CO2 is kept constant at 2x its pre-industrial value from 1929 on (consistent with IPCC guidelines)</v>
      </c>
      <c r="M36" s="5">
        <f t="shared" si="0"/>
        <v>221</v>
      </c>
      <c r="N36" s="5">
        <f t="shared" si="1"/>
        <v>2641</v>
      </c>
    </row>
    <row r="37" spans="1:14" ht="15">
      <c r="A37" s="98">
        <v>0</v>
      </c>
      <c r="B37" s="98">
        <v>0</v>
      </c>
      <c r="C37" s="98">
        <v>0</v>
      </c>
      <c r="D37" s="70" t="s">
        <v>19</v>
      </c>
      <c r="E37" s="98">
        <v>0</v>
      </c>
      <c r="F37" s="98">
        <v>0</v>
      </c>
      <c r="G37" s="98">
        <v>0</v>
      </c>
      <c r="H37" s="98">
        <v>0</v>
      </c>
      <c r="I37" s="98">
        <v>0</v>
      </c>
      <c r="J37" s="98">
        <v>0</v>
      </c>
      <c r="K37" s="98">
        <v>0</v>
      </c>
      <c r="L37" s="99">
        <v>0</v>
      </c>
      <c r="M37" s="5"/>
      <c r="N37" s="5"/>
    </row>
    <row r="38" spans="1:14" ht="12.75">
      <c r="A38" s="54" t="str">
        <f>BCC!F$2</f>
        <v>Beijing Climate Center</v>
      </c>
      <c r="B38" s="91" t="str">
        <f>BCC!F$3</f>
        <v>China</v>
      </c>
      <c r="C38" s="93" t="str">
        <f>BCC!F$1</f>
        <v>BCC-CM1</v>
      </c>
      <c r="D38" s="94" t="str">
        <f>BCC!B7</f>
        <v>1%to4x</v>
      </c>
      <c r="E38" s="94" t="str">
        <f>BCC!C7</f>
        <v>Run 1</v>
      </c>
      <c r="F38" s="94">
        <f>BCC!D7</f>
        <v>1980</v>
      </c>
      <c r="G38" s="94">
        <f>BCC!E7</f>
        <v>1</v>
      </c>
      <c r="H38" s="94">
        <f>BCC!F7</f>
        <v>2148</v>
      </c>
      <c r="I38" s="94">
        <f>BCC!G7</f>
        <v>12</v>
      </c>
      <c r="J38" s="94" t="str">
        <f>BCC!H7</f>
        <v>PDcntrl</v>
      </c>
      <c r="K38" s="94">
        <f>BCC!I7</f>
        <v>1980</v>
      </c>
      <c r="L38" s="68" t="str">
        <f>BCC!J7</f>
        <v>-</v>
      </c>
      <c r="M38" s="5">
        <f aca="true" t="shared" si="2" ref="M38:M53">H38-F38+1</f>
        <v>169</v>
      </c>
      <c r="N38" s="5">
        <f aca="true" t="shared" si="3" ref="N38:N53">12*(H38-F38)+I38-G38+1</f>
        <v>2028</v>
      </c>
    </row>
    <row r="39" spans="1:14" ht="51">
      <c r="A39" s="63" t="str">
        <f>CCSM3!F$2</f>
        <v>National Center for Atmospheric Research</v>
      </c>
      <c r="B39" s="64" t="str">
        <f>CCSM3!F$3</f>
        <v>USA</v>
      </c>
      <c r="C39" s="64" t="str">
        <f>CCSM3!F$1</f>
        <v>CCSM3</v>
      </c>
      <c r="D39" s="65" t="str">
        <f>CCSM3!B7</f>
        <v>1%to4x</v>
      </c>
      <c r="E39" s="65" t="str">
        <f>CCSM3!C7</f>
        <v>Run 1</v>
      </c>
      <c r="F39" s="65">
        <f>CCSM3!D7</f>
        <v>410</v>
      </c>
      <c r="G39" s="65">
        <f>CCSM3!E7</f>
        <v>1</v>
      </c>
      <c r="H39" s="65">
        <f>CCSM3!F7</f>
        <v>699</v>
      </c>
      <c r="I39" s="65">
        <f>CCSM3!G7</f>
        <v>12</v>
      </c>
      <c r="J39" s="65" t="str">
        <f>CCSM3!H7</f>
        <v>PDcntrl</v>
      </c>
      <c r="K39" s="65">
        <f>CCSM3!I7</f>
        <v>410</v>
      </c>
      <c r="L39" s="68" t="str">
        <f>CCSM3!J7</f>
        <v>b30.026.ES01 ( yrs 410-549), b30.026b(yrs(550-699); Note: this 1%to4x run branched from the PDcntrl run at year 400, but CO2 was held fixed until year 410, when it began to increase.</v>
      </c>
      <c r="M39" s="5">
        <f t="shared" si="2"/>
        <v>290</v>
      </c>
      <c r="N39" s="5">
        <f t="shared" si="3"/>
        <v>3480</v>
      </c>
    </row>
    <row r="40" spans="1:14" ht="25.5">
      <c r="A40" s="89" t="str">
        <f>'CGCM(T47)'!F$2</f>
        <v>Canadian Centre for Climate Modeling &amp; Analysis</v>
      </c>
      <c r="B40" s="64" t="str">
        <f>'CGCM(T47)'!F$3</f>
        <v>Canada</v>
      </c>
      <c r="C40" s="64" t="str">
        <f>'CGCM(T47)'!F$1</f>
        <v>CGCM3.1(T47)</v>
      </c>
      <c r="D40" s="65" t="str">
        <f>'CGCM(T47)'!B7</f>
        <v>1%to4x</v>
      </c>
      <c r="E40" s="65" t="str">
        <f>'CGCM(T47)'!C7</f>
        <v>Run 1</v>
      </c>
      <c r="F40" s="65">
        <f>'CGCM(T47)'!D7</f>
        <v>1850</v>
      </c>
      <c r="G40" s="65">
        <f>'CGCM(T47)'!E7</f>
        <v>1</v>
      </c>
      <c r="H40" s="65">
        <f>'CGCM(T47)'!F7</f>
        <v>2139</v>
      </c>
      <c r="I40" s="65">
        <f>'CGCM(T47)'!G7</f>
        <v>12</v>
      </c>
      <c r="J40" s="65" t="str">
        <f>'CGCM(T47)'!H7</f>
        <v>Picntrl Run 1</v>
      </c>
      <c r="K40" s="65">
        <f>'CGCM(T47)'!I7</f>
        <v>1850</v>
      </c>
      <c r="L40" s="63" t="str">
        <f>'CGCM(T47)'!J7</f>
        <v>Same initial condition as PIcntrl</v>
      </c>
      <c r="M40" s="5">
        <f t="shared" si="2"/>
        <v>290</v>
      </c>
      <c r="N40" s="5">
        <f t="shared" si="3"/>
        <v>3480</v>
      </c>
    </row>
    <row r="41" spans="1:14" ht="25.5">
      <c r="A41" s="63" t="str">
        <f>'CGCM(T63)'!F$2</f>
        <v>Canadian Centre for Climate Modeling &amp; Analysis</v>
      </c>
      <c r="B41" s="64" t="str">
        <f>'CGCM(T63)'!F$3</f>
        <v>Canada</v>
      </c>
      <c r="C41" s="64" t="str">
        <f>'CGCM(T63)'!F$1</f>
        <v>CGCM3.1(T63)</v>
      </c>
      <c r="D41" s="65" t="str">
        <f>'CGCM(T63)'!B7</f>
        <v>1%to4x</v>
      </c>
      <c r="E41" s="65" t="str">
        <f>'CGCM(T63)'!C7</f>
        <v>Run 1</v>
      </c>
      <c r="F41" s="65">
        <f>'CGCM(T63)'!D7</f>
        <v>1850</v>
      </c>
      <c r="G41" s="65">
        <f>'CGCM(T63)'!E7</f>
        <v>1</v>
      </c>
      <c r="H41" s="65">
        <f>'CGCM(T63)'!F7</f>
        <v>1989</v>
      </c>
      <c r="I41" s="65">
        <f>'CGCM(T63)'!G7</f>
        <v>12</v>
      </c>
      <c r="J41" s="65" t="str">
        <f>'CGCM(T63)'!H7</f>
        <v>Picntrl Run 1</v>
      </c>
      <c r="K41" s="65">
        <f>'CGCM(T63)'!I7</f>
        <v>1850</v>
      </c>
      <c r="L41" s="122" t="str">
        <f>'CGCM(T63)'!J7</f>
        <v>Same initial condition as PIcntrl</v>
      </c>
      <c r="M41" s="5">
        <f t="shared" si="2"/>
        <v>140</v>
      </c>
      <c r="N41" s="5">
        <f t="shared" si="3"/>
        <v>1680</v>
      </c>
    </row>
    <row r="42" spans="1:14" ht="25.5">
      <c r="A42" s="63" t="str">
        <f>CNRM!F$2</f>
        <v>Météo-France / Centre National de Recherches Météorologiques</v>
      </c>
      <c r="B42" s="64" t="str">
        <f>CNRM!F$3</f>
        <v>France</v>
      </c>
      <c r="C42" s="64" t="str">
        <f>CNRM!F$1</f>
        <v>CNRM-CM3</v>
      </c>
      <c r="D42" s="65" t="str">
        <f>CNRM!B7</f>
        <v>1%to4x</v>
      </c>
      <c r="E42" s="65" t="str">
        <f>CNRM!C7</f>
        <v>Run 1</v>
      </c>
      <c r="F42" s="65">
        <f>CNRM!D7</f>
        <v>1860</v>
      </c>
      <c r="G42" s="65">
        <f>CNRM!E7</f>
        <v>1</v>
      </c>
      <c r="H42" s="65">
        <f>CNRM!F7</f>
        <v>2150</v>
      </c>
      <c r="I42" s="65">
        <f>CNRM!G7</f>
        <v>12</v>
      </c>
      <c r="J42" s="65" t="str">
        <f>CNRM!H7</f>
        <v>PIcntrl Run 1</v>
      </c>
      <c r="K42" s="65">
        <f>CNRM!I7</f>
        <v>2040</v>
      </c>
      <c r="L42" s="68" t="str">
        <f>CNRM!J7</f>
        <v>-</v>
      </c>
      <c r="M42" s="5">
        <f t="shared" si="2"/>
        <v>291</v>
      </c>
      <c r="N42" s="5">
        <f t="shared" si="3"/>
        <v>3492</v>
      </c>
    </row>
    <row r="43" spans="1:14" ht="12.75">
      <c r="A43" s="63" t="str">
        <f>ECHAM5!F$2</f>
        <v>Max Planck Institute for Meteorology</v>
      </c>
      <c r="B43" s="64" t="str">
        <f>ECHAM5!F$3</f>
        <v>Germany</v>
      </c>
      <c r="C43" s="64" t="str">
        <f>ECHAM5!F$1</f>
        <v>ECHAM5/MPI-OM</v>
      </c>
      <c r="D43" s="65" t="str">
        <f>ECHAM5!B9</f>
        <v>1%to4x</v>
      </c>
      <c r="E43" s="65" t="str">
        <f>ECHAM5!C9</f>
        <v>Run 1</v>
      </c>
      <c r="F43" s="65">
        <f>ECHAM5!D9</f>
        <v>1930</v>
      </c>
      <c r="G43" s="65">
        <f>ECHAM5!E9</f>
        <v>1</v>
      </c>
      <c r="H43" s="65">
        <f>ECHAM5!F9</f>
        <v>2150</v>
      </c>
      <c r="I43" s="65">
        <f>ECHAM5!G9</f>
        <v>12</v>
      </c>
      <c r="J43" s="65" t="str">
        <f>ECHAM5!H9</f>
        <v>1%to2x</v>
      </c>
      <c r="K43" s="65">
        <f>ECHAM5!I9</f>
        <v>1930</v>
      </c>
      <c r="L43" s="68" t="str">
        <f>ECHAM5!J9</f>
        <v>-</v>
      </c>
      <c r="M43" s="5">
        <f t="shared" si="2"/>
        <v>221</v>
      </c>
      <c r="N43" s="5">
        <f t="shared" si="3"/>
        <v>2652</v>
      </c>
    </row>
    <row r="44" spans="1:14" ht="51">
      <c r="A44" s="54" t="str">
        <f>'ECHO-G'!F$2</f>
        <v> Meteorological Institute of the University of Bonn (MIUB), Meteorological Research Institute of KMA (METRI), and Model and Data group (M&amp;D)</v>
      </c>
      <c r="B44" s="15" t="str">
        <f>'ECHO-G'!F$3</f>
        <v>Germany &amp; Korea</v>
      </c>
      <c r="C44" s="15" t="str">
        <f>'ECHO-G'!F$1</f>
        <v>ECHO-G</v>
      </c>
      <c r="D44" s="15" t="str">
        <f>'ECHO-G'!B7</f>
        <v>1%to4x</v>
      </c>
      <c r="E44" s="15" t="str">
        <f>'ECHO-G'!C7</f>
        <v>Run 1</v>
      </c>
      <c r="F44" s="15">
        <f>'ECHO-G'!D7</f>
        <v>2060</v>
      </c>
      <c r="G44" s="15">
        <f>'ECHO-G'!E7</f>
        <v>1</v>
      </c>
      <c r="H44" s="15">
        <f>'ECHO-G'!F7</f>
        <v>2300</v>
      </c>
      <c r="I44" s="15">
        <f>'ECHO-G'!G7</f>
        <v>12</v>
      </c>
      <c r="J44" s="15" t="str">
        <f>'ECHO-G'!H7</f>
        <v>1%to2x</v>
      </c>
      <c r="K44" s="15">
        <f>'ECHO-G'!I7</f>
        <v>2060</v>
      </c>
      <c r="L44" s="68" t="str">
        <f>'ECHO-G'!J7</f>
        <v>Using ECHO-G version without aerosols</v>
      </c>
      <c r="M44" s="5">
        <f t="shared" si="2"/>
        <v>241</v>
      </c>
      <c r="N44" s="5">
        <f t="shared" si="3"/>
        <v>2892</v>
      </c>
    </row>
    <row r="45" spans="1:14" ht="25.5">
      <c r="A45" s="63" t="str">
        <f>'GFDL-2.0'!F$2</f>
        <v>US Dept. of Commerce / NOAA / Geophysical Fluid Dynamics Laboratory</v>
      </c>
      <c r="B45" s="65" t="str">
        <f>'GFDL-2.0'!F$3</f>
        <v>USA</v>
      </c>
      <c r="C45" s="65" t="str">
        <f>'GFDL-2.0'!F$1</f>
        <v>GFDL-CM2.0</v>
      </c>
      <c r="D45" s="65" t="str">
        <f>'GFDL-2.0'!B7</f>
        <v>1%to4x</v>
      </c>
      <c r="E45" s="65" t="str">
        <f>'GFDL-2.0'!C7</f>
        <v>Run 1</v>
      </c>
      <c r="F45" s="65">
        <f>'GFDL-2.0'!D7</f>
        <v>1</v>
      </c>
      <c r="G45" s="65">
        <f>'GFDL-2.0'!E7</f>
        <v>1</v>
      </c>
      <c r="H45" s="65">
        <f>'GFDL-2.0'!F7</f>
        <v>300</v>
      </c>
      <c r="I45" s="65">
        <f>'GFDL-2.0'!G7</f>
        <v>12</v>
      </c>
      <c r="J45" s="65" t="str">
        <f>'GFDL-2.0'!H7</f>
        <v>PIcntrl Run 1</v>
      </c>
      <c r="K45" s="65">
        <f>'GFDL-2.0'!I7</f>
        <v>41</v>
      </c>
      <c r="L45" s="68" t="str">
        <f>'GFDL-2.0'!J7</f>
        <v>-</v>
      </c>
      <c r="M45" s="5">
        <f t="shared" si="2"/>
        <v>300</v>
      </c>
      <c r="N45" s="5">
        <f t="shared" si="3"/>
        <v>3600</v>
      </c>
    </row>
    <row r="46" spans="1:14" ht="25.5">
      <c r="A46" s="63" t="str">
        <f>'GFDL-2.1'!F$2</f>
        <v>US Dept. of Commerce / NOAA / Geophysical Fluid Dynamics Laboratory</v>
      </c>
      <c r="B46" s="64" t="str">
        <f>'GFDL-2.1'!F$3</f>
        <v>USA</v>
      </c>
      <c r="C46" s="64" t="str">
        <f>'GFDL-2.1'!F$1</f>
        <v>GFDL-CM2.1</v>
      </c>
      <c r="D46" s="65" t="str">
        <f>'GFDL-2.1'!B7</f>
        <v>1%to4x</v>
      </c>
      <c r="E46" s="65" t="str">
        <f>'GFDL-2.1'!C7</f>
        <v>Run 1</v>
      </c>
      <c r="F46" s="65">
        <f>'GFDL-2.1'!D7</f>
        <v>1</v>
      </c>
      <c r="G46" s="65">
        <f>'GFDL-2.1'!E7</f>
        <v>1</v>
      </c>
      <c r="H46" s="65">
        <f>'GFDL-2.1'!F7</f>
        <v>300</v>
      </c>
      <c r="I46" s="65">
        <f>'GFDL-2.1'!G7</f>
        <v>12</v>
      </c>
      <c r="J46" s="65" t="str">
        <f>'GFDL-2.1'!H7</f>
        <v>PIcntrl Run 1</v>
      </c>
      <c r="K46" s="65">
        <f>'GFDL-2.1'!I7</f>
        <v>1</v>
      </c>
      <c r="L46" s="68" t="str">
        <f>'GFDL-2.1'!J7</f>
        <v>-</v>
      </c>
      <c r="M46" s="5">
        <f t="shared" si="2"/>
        <v>300</v>
      </c>
      <c r="N46" s="5">
        <f t="shared" si="3"/>
        <v>3600</v>
      </c>
    </row>
    <row r="47" spans="1:14" ht="12.75">
      <c r="A47" s="63" t="str">
        <f>'GISS-ER'!F$2</f>
        <v>NASA / Goddard Institute for Space Studies</v>
      </c>
      <c r="B47" s="64" t="str">
        <f>'GISS-ER'!F$3</f>
        <v>USA</v>
      </c>
      <c r="C47" s="64" t="str">
        <f>'GISS-ER'!F$1</f>
        <v>GISS-ER</v>
      </c>
      <c r="D47" s="65" t="str">
        <f>'GISS-ER'!B7</f>
        <v>1%to4x</v>
      </c>
      <c r="E47" s="65" t="str">
        <f>'GISS-ER'!C7</f>
        <v>Run 1</v>
      </c>
      <c r="F47" s="65">
        <f>'GISS-ER'!D7</f>
        <v>1901</v>
      </c>
      <c r="G47" s="65">
        <f>'GISS-ER'!E7</f>
        <v>1</v>
      </c>
      <c r="H47" s="65">
        <f>'GISS-ER'!F7</f>
        <v>2190</v>
      </c>
      <c r="I47" s="65">
        <f>'GISS-ER'!G7</f>
        <v>12</v>
      </c>
      <c r="J47" s="65" t="str">
        <f>'GISS-ER'!H7</f>
        <v>PIcntrl</v>
      </c>
      <c r="K47" s="65">
        <f>'GISS-ER'!I7</f>
        <v>1981</v>
      </c>
      <c r="L47" s="68" t="str">
        <f>'GISS-ER'!J7</f>
        <v>-</v>
      </c>
      <c r="M47" s="5">
        <f t="shared" si="2"/>
        <v>290</v>
      </c>
      <c r="N47" s="5">
        <f t="shared" si="3"/>
        <v>3480</v>
      </c>
    </row>
    <row r="48" spans="1:14" ht="12.75">
      <c r="A48" s="63" t="str">
        <f>INM!F$2</f>
        <v>Institute for Numerical Mathematics</v>
      </c>
      <c r="B48" s="64" t="str">
        <f>INM!F$3</f>
        <v>Russia</v>
      </c>
      <c r="C48" s="64" t="str">
        <f>INM!F$1</f>
        <v>INM-CM3.0</v>
      </c>
      <c r="D48" s="65" t="str">
        <f>INM!B7</f>
        <v>1%to4x</v>
      </c>
      <c r="E48" s="65" t="str">
        <f>INM!C7</f>
        <v>Run 1</v>
      </c>
      <c r="F48" s="65">
        <f>INM!D7</f>
        <v>1871</v>
      </c>
      <c r="G48" s="65">
        <f>INM!E7</f>
        <v>1</v>
      </c>
      <c r="H48" s="65">
        <f>INM!F7</f>
        <v>2160</v>
      </c>
      <c r="I48" s="65">
        <f>INM!G7</f>
        <v>12</v>
      </c>
      <c r="J48" s="65" t="str">
        <f>INM!H7</f>
        <v>PIcntrl</v>
      </c>
      <c r="K48" s="65">
        <f>INM!I7</f>
        <v>1871</v>
      </c>
      <c r="L48" s="68" t="str">
        <f>INM!J7</f>
        <v>-</v>
      </c>
      <c r="M48" s="5">
        <f t="shared" si="2"/>
        <v>290</v>
      </c>
      <c r="N48" s="5">
        <f t="shared" si="3"/>
        <v>3480</v>
      </c>
    </row>
    <row r="49" spans="1:14" ht="12.75">
      <c r="A49" s="63" t="str">
        <f>IPSL!F$2</f>
        <v>Institut Pierre Simon Laplace</v>
      </c>
      <c r="B49" s="64" t="str">
        <f>IPSL!F$3</f>
        <v>France</v>
      </c>
      <c r="C49" s="64" t="str">
        <f>IPSL!F$1</f>
        <v>IPSL-CM4</v>
      </c>
      <c r="D49" s="65" t="str">
        <f>IPSL!B7</f>
        <v>1%to4x</v>
      </c>
      <c r="E49" s="65" t="str">
        <f>IPSL!C7</f>
        <v>Run 1</v>
      </c>
      <c r="F49" s="65">
        <f>IPSL!D7</f>
        <v>1860</v>
      </c>
      <c r="G49" s="65">
        <f>IPSL!E7</f>
        <v>1</v>
      </c>
      <c r="H49" s="65">
        <f>IPSL!F7</f>
        <v>2000</v>
      </c>
      <c r="I49" s="65">
        <f>IPSL!G7</f>
        <v>12</v>
      </c>
      <c r="J49" s="65" t="str">
        <f>IPSL!H7</f>
        <v>PIcntrl Run 1</v>
      </c>
      <c r="K49" s="65">
        <f>IPSL!I7</f>
        <v>1860</v>
      </c>
      <c r="L49" s="68" t="str">
        <f>IPSL!J7</f>
        <v>-</v>
      </c>
      <c r="M49" s="5">
        <f t="shared" si="2"/>
        <v>141</v>
      </c>
      <c r="N49" s="5">
        <f t="shared" si="3"/>
        <v>1692</v>
      </c>
    </row>
    <row r="50" spans="1:14" ht="51">
      <c r="A50" s="63" t="str">
        <f>'MIROC(medres)'!F$2</f>
        <v>Center for Climate System Research (The University of Tokyo), National Institute for Environmental Studies, and Frontier Research Center for Global Change (JAMSTEC)</v>
      </c>
      <c r="B50" s="64" t="str">
        <f>'MIROC(medres)'!F$3</f>
        <v>Japan</v>
      </c>
      <c r="C50" s="64" t="str">
        <f>'MIROC(medres)'!F$1</f>
        <v>MIROC3.2(medres)</v>
      </c>
      <c r="D50" s="65" t="str">
        <f>'MIROC(medres)'!B9</f>
        <v>1%to4x</v>
      </c>
      <c r="E50" s="65" t="str">
        <f>'MIROC(medres)'!C9</f>
        <v>Run 1</v>
      </c>
      <c r="F50" s="65">
        <f>'MIROC(medres)'!D9</f>
        <v>1</v>
      </c>
      <c r="G50" s="65">
        <f>'MIROC(medres)'!E9</f>
        <v>1</v>
      </c>
      <c r="H50" s="65">
        <f>'MIROC(medres)'!F9</f>
        <v>290</v>
      </c>
      <c r="I50" s="65">
        <f>'MIROC(medres)'!G9</f>
        <v>12</v>
      </c>
      <c r="J50" s="65" t="str">
        <f>'MIROC(medres)'!H9</f>
        <v>PIcntrl Run 1</v>
      </c>
      <c r="K50" s="65">
        <f>'MIROC(medres)'!I9</f>
        <v>2300</v>
      </c>
      <c r="L50" s="68" t="str">
        <f>'MIROC(medres)'!J9</f>
        <v>The same initial condition as PIcntrl.</v>
      </c>
      <c r="M50" s="5">
        <f t="shared" si="2"/>
        <v>290</v>
      </c>
      <c r="N50" s="5">
        <f t="shared" si="3"/>
        <v>3480</v>
      </c>
    </row>
    <row r="51" spans="1:14" ht="51">
      <c r="A51" s="63" t="str">
        <f>'MIROC(medres)'!F$2</f>
        <v>Center for Climate System Research (The University of Tokyo), National Institute for Environmental Studies, and Frontier Research Center for Global Change (JAMSTEC)</v>
      </c>
      <c r="B51" s="64" t="str">
        <f>'MIROC(medres)'!F$3</f>
        <v>Japan</v>
      </c>
      <c r="C51" s="64" t="str">
        <f>'MIROC(medres)'!F$1</f>
        <v>MIROC3.2(medres)</v>
      </c>
      <c r="D51" s="65" t="str">
        <f>'MIROC(medres)'!B10</f>
        <v>1%to4x</v>
      </c>
      <c r="E51" s="65" t="str">
        <f>'MIROC(medres)'!C10</f>
        <v>Run 2</v>
      </c>
      <c r="F51" s="65">
        <f>'MIROC(medres)'!D10</f>
        <v>1</v>
      </c>
      <c r="G51" s="65">
        <f>'MIROC(medres)'!E10</f>
        <v>1</v>
      </c>
      <c r="H51" s="65">
        <f>'MIROC(medres)'!F10</f>
        <v>140</v>
      </c>
      <c r="I51" s="65">
        <f>'MIROC(medres)'!G10</f>
        <v>12</v>
      </c>
      <c r="J51" s="65" t="str">
        <f>'MIROC(medres)'!H10</f>
        <v>PIcntrl Run 1</v>
      </c>
      <c r="K51" s="65">
        <f>'MIROC(medres)'!I10</f>
        <v>2400</v>
      </c>
      <c r="L51" s="68" t="str">
        <f>'MIROC(medres)'!J10</f>
        <v>-</v>
      </c>
      <c r="M51" s="5">
        <f t="shared" si="2"/>
        <v>140</v>
      </c>
      <c r="N51" s="5">
        <f t="shared" si="3"/>
        <v>1680</v>
      </c>
    </row>
    <row r="52" spans="1:14" ht="51">
      <c r="A52" s="63" t="str">
        <f>'MIROC(medres)'!F$2</f>
        <v>Center for Climate System Research (The University of Tokyo), National Institute for Environmental Studies, and Frontier Research Center for Global Change (JAMSTEC)</v>
      </c>
      <c r="B52" s="64" t="str">
        <f>'MIROC(medres)'!F$3</f>
        <v>Japan</v>
      </c>
      <c r="C52" s="64" t="str">
        <f>'MIROC(medres)'!F$1</f>
        <v>MIROC3.2(medres)</v>
      </c>
      <c r="D52" s="65" t="str">
        <f>'MIROC(medres)'!B11</f>
        <v>1%to4x</v>
      </c>
      <c r="E52" s="65" t="str">
        <f>'MIROC(medres)'!C11</f>
        <v>Run 3</v>
      </c>
      <c r="F52" s="65">
        <f>'MIROC(medres)'!D11</f>
        <v>1</v>
      </c>
      <c r="G52" s="65">
        <f>'MIROC(medres)'!E11</f>
        <v>1</v>
      </c>
      <c r="H52" s="65">
        <f>'MIROC(medres)'!F11</f>
        <v>140</v>
      </c>
      <c r="I52" s="65">
        <f>'MIROC(medres)'!G11</f>
        <v>12</v>
      </c>
      <c r="J52" s="65" t="str">
        <f>'MIROC(medres)'!H11</f>
        <v>PIcntrl Run 1</v>
      </c>
      <c r="K52" s="65">
        <f>'MIROC(medres)'!I11</f>
        <v>2500</v>
      </c>
      <c r="L52" s="68" t="str">
        <f>'MIROC(medres)'!J11</f>
        <v>-</v>
      </c>
      <c r="M52" s="5">
        <f t="shared" si="2"/>
        <v>140</v>
      </c>
      <c r="N52" s="5">
        <f t="shared" si="3"/>
        <v>1680</v>
      </c>
    </row>
    <row r="53" spans="1:14" ht="12.75">
      <c r="A53" s="63" t="str">
        <f>MRI!F$2</f>
        <v>Meteorological Research Institute</v>
      </c>
      <c r="B53" s="64" t="str">
        <f>MRI!F$3</f>
        <v>Japan</v>
      </c>
      <c r="C53" s="64" t="str">
        <f>MRI!F$1</f>
        <v>MRI-CGCM2.3.2</v>
      </c>
      <c r="D53" s="65" t="str">
        <f>MRI!B7</f>
        <v>1%to4x</v>
      </c>
      <c r="E53" s="65" t="str">
        <f>MRI!C7</f>
        <v>Run 1</v>
      </c>
      <c r="F53" s="65">
        <f>MRI!D7</f>
        <v>1801</v>
      </c>
      <c r="G53" s="65">
        <f>MRI!E7</f>
        <v>1</v>
      </c>
      <c r="H53" s="65">
        <f>MRI!F7</f>
        <v>2090</v>
      </c>
      <c r="I53" s="65">
        <f>MRI!G7</f>
        <v>12</v>
      </c>
      <c r="J53" s="65" t="str">
        <f>MRI!H7</f>
        <v>PDcntrl Run 1</v>
      </c>
      <c r="K53" s="65">
        <f>MRI!I7</f>
        <v>1801</v>
      </c>
      <c r="L53" s="68" t="str">
        <f>MRI!J7</f>
        <v>Initialized from year 429 of present-day spin-up</v>
      </c>
      <c r="M53" s="5">
        <f t="shared" si="2"/>
        <v>290</v>
      </c>
      <c r="N53" s="5">
        <f t="shared" si="3"/>
        <v>3480</v>
      </c>
    </row>
    <row r="54" spans="1:14" ht="12.75">
      <c r="A54" s="63" t="str">
        <f>PCM!F$2</f>
        <v>National Center for Atmospheric Research</v>
      </c>
      <c r="B54" s="64" t="str">
        <f>PCM!F$3</f>
        <v>USA</v>
      </c>
      <c r="C54" s="64" t="str">
        <f>PCM!F$1</f>
        <v>PCM</v>
      </c>
      <c r="D54" s="65" t="str">
        <f>PCM!B11</f>
        <v>1%to4x</v>
      </c>
      <c r="E54" s="65" t="str">
        <f>PCM!C11</f>
        <v>Run 1</v>
      </c>
      <c r="F54" s="65">
        <f>PCM!D11</f>
        <v>141</v>
      </c>
      <c r="G54" s="65">
        <f>PCM!E11</f>
        <v>1</v>
      </c>
      <c r="H54" s="65">
        <f>PCM!F11</f>
        <v>309</v>
      </c>
      <c r="I54" s="65">
        <f>PCM!G11</f>
        <v>12</v>
      </c>
      <c r="J54" s="65" t="str">
        <f>PCM!H11</f>
        <v>PDcntrl</v>
      </c>
      <c r="K54" s="65">
        <f>PCM!I11</f>
        <v>141</v>
      </c>
      <c r="L54" s="68" t="str">
        <f>PCM!J11</f>
        <v>B04.23</v>
      </c>
      <c r="M54" s="5"/>
      <c r="N54" s="5"/>
    </row>
    <row r="55" spans="1:14" ht="25.5">
      <c r="A55" s="63" t="str">
        <f>HadGEM1!F$2</f>
        <v>Hadley Centre for Climate Prediction and Research , Met Office</v>
      </c>
      <c r="B55" s="81" t="str">
        <f>HadGEM1!F$3</f>
        <v>UK</v>
      </c>
      <c r="C55" s="81" t="str">
        <f>HadGEM1!F$1</f>
        <v>UKMO-HadGEM1</v>
      </c>
      <c r="D55" s="80" t="str">
        <f>HadGEM1!B8</f>
        <v>1%to4x</v>
      </c>
      <c r="E55" s="80" t="str">
        <f>HadGEM1!C8</f>
        <v>Run 1</v>
      </c>
      <c r="F55" s="80">
        <f>HadGEM1!D8</f>
        <v>1939</v>
      </c>
      <c r="G55" s="80">
        <f>HadGEM1!E8</f>
        <v>12</v>
      </c>
      <c r="H55" s="80">
        <f>HadGEM1!F8</f>
        <v>2049</v>
      </c>
      <c r="I55" s="80">
        <f>HadGEM1!G8</f>
        <v>11</v>
      </c>
      <c r="J55" s="80" t="str">
        <f>HadGEM1!H8</f>
        <v>1%to2x Run 1</v>
      </c>
      <c r="K55" s="80">
        <f>HadGEM1!I8</f>
        <v>1939</v>
      </c>
      <c r="L55" s="68" t="str">
        <f>HadGEM1!J8</f>
        <v>The 80yrs up to 1939 are the same as the 1st 80 years of 1%to2x.</v>
      </c>
      <c r="M55" s="5">
        <f>H55-F55+1</f>
        <v>111</v>
      </c>
      <c r="N55" s="5">
        <f>12*(H55-F55)+I55-G55+1</f>
        <v>1320</v>
      </c>
    </row>
    <row r="56" spans="1:14" ht="15">
      <c r="A56" s="98">
        <v>0</v>
      </c>
      <c r="B56" s="98">
        <v>0</v>
      </c>
      <c r="C56" s="98">
        <v>0</v>
      </c>
      <c r="D56" s="70" t="s">
        <v>13</v>
      </c>
      <c r="E56" s="98">
        <v>0</v>
      </c>
      <c r="F56" s="98">
        <v>0</v>
      </c>
      <c r="G56" s="98">
        <v>0</v>
      </c>
      <c r="H56" s="98">
        <v>0</v>
      </c>
      <c r="I56" s="98">
        <v>0</v>
      </c>
      <c r="J56" s="98">
        <v>0</v>
      </c>
      <c r="K56" s="98">
        <v>0</v>
      </c>
      <c r="L56" s="99">
        <v>0</v>
      </c>
      <c r="M56" s="5"/>
      <c r="N56" s="5"/>
    </row>
    <row r="57" spans="1:14" ht="12.75">
      <c r="A57" s="54" t="str">
        <f>BCC!F$2</f>
        <v>Beijing Climate Center</v>
      </c>
      <c r="B57" s="91" t="str">
        <f>BCC!F$3</f>
        <v>China</v>
      </c>
      <c r="C57" s="93" t="str">
        <f>BCC!F$1</f>
        <v>BCC-CM1</v>
      </c>
      <c r="D57" s="94" t="str">
        <f>BCC!B8</f>
        <v>20C3M</v>
      </c>
      <c r="E57" s="94" t="str">
        <f>BCC!C8</f>
        <v>Run 1</v>
      </c>
      <c r="F57" s="94">
        <f>BCC!D8</f>
        <v>1870</v>
      </c>
      <c r="G57" s="94">
        <f>BCC!E8</f>
        <v>3</v>
      </c>
      <c r="H57" s="94">
        <f>BCC!F8</f>
        <v>2003</v>
      </c>
      <c r="I57" s="94">
        <f>BCC!G8</f>
        <v>12</v>
      </c>
      <c r="J57" s="94" t="str">
        <f>BCC!H8</f>
        <v>PDcntrl</v>
      </c>
      <c r="K57" s="94">
        <f>BCC!I8</f>
        <v>1870</v>
      </c>
      <c r="L57" s="68" t="str">
        <f>BCC!J8</f>
        <v>-</v>
      </c>
      <c r="M57" s="5">
        <f aca="true" t="shared" si="4" ref="M57:M88">H57-F57+1</f>
        <v>134</v>
      </c>
      <c r="N57" s="5">
        <f aca="true" t="shared" si="5" ref="N57:N88">12*(H57-F57)+I57-G57+1</f>
        <v>1606</v>
      </c>
    </row>
    <row r="58" spans="1:14" ht="12.75">
      <c r="A58" s="54" t="str">
        <f>BCC!F$2</f>
        <v>Beijing Climate Center</v>
      </c>
      <c r="B58" s="91" t="str">
        <f>BCC!F$3</f>
        <v>China</v>
      </c>
      <c r="C58" s="93" t="str">
        <f>BCC!F$1</f>
        <v>BCC-CM1</v>
      </c>
      <c r="D58" s="94" t="str">
        <f>BCC!B9</f>
        <v>20C3M</v>
      </c>
      <c r="E58" s="94" t="str">
        <f>BCC!C9</f>
        <v>Run 2</v>
      </c>
      <c r="F58" s="94">
        <f>BCC!D9</f>
        <v>1870</v>
      </c>
      <c r="G58" s="94">
        <f>BCC!E9</f>
        <v>6</v>
      </c>
      <c r="H58" s="94">
        <f>BCC!F9</f>
        <v>2003</v>
      </c>
      <c r="I58" s="94">
        <f>BCC!G9</f>
        <v>12</v>
      </c>
      <c r="J58" s="94" t="str">
        <f>BCC!H9</f>
        <v>PDcntrl</v>
      </c>
      <c r="K58" s="94">
        <f>BCC!I9</f>
        <v>1870</v>
      </c>
      <c r="L58" s="68" t="str">
        <f>BCC!J9</f>
        <v>-</v>
      </c>
      <c r="M58" s="5">
        <f t="shared" si="4"/>
        <v>134</v>
      </c>
      <c r="N58" s="5">
        <f t="shared" si="5"/>
        <v>1603</v>
      </c>
    </row>
    <row r="59" spans="1:14" ht="12.75">
      <c r="A59" s="54" t="str">
        <f>BCC!F$2</f>
        <v>Beijing Climate Center</v>
      </c>
      <c r="B59" s="91" t="str">
        <f>BCC!F$3</f>
        <v>China</v>
      </c>
      <c r="C59" s="93" t="str">
        <f>BCC!F$1</f>
        <v>BCC-CM1</v>
      </c>
      <c r="D59" s="94" t="str">
        <f>BCC!B10</f>
        <v>20C3M</v>
      </c>
      <c r="E59" s="94" t="str">
        <f>BCC!C10</f>
        <v>Run 3</v>
      </c>
      <c r="F59" s="94">
        <f>BCC!D10</f>
        <v>1870</v>
      </c>
      <c r="G59" s="94">
        <f>BCC!E10</f>
        <v>9</v>
      </c>
      <c r="H59" s="94">
        <f>BCC!F10</f>
        <v>2003</v>
      </c>
      <c r="I59" s="94">
        <f>BCC!G10</f>
        <v>12</v>
      </c>
      <c r="J59" s="94" t="str">
        <f>BCC!H10</f>
        <v>PDcntrl</v>
      </c>
      <c r="K59" s="94">
        <f>BCC!I10</f>
        <v>1870</v>
      </c>
      <c r="L59" s="68" t="str">
        <f>BCC!J10</f>
        <v>-</v>
      </c>
      <c r="M59" s="5">
        <f t="shared" si="4"/>
        <v>134</v>
      </c>
      <c r="N59" s="5">
        <f t="shared" si="5"/>
        <v>1600</v>
      </c>
    </row>
    <row r="60" spans="1:14" ht="12.75">
      <c r="A60" s="54" t="str">
        <f>BCC!F$2</f>
        <v>Beijing Climate Center</v>
      </c>
      <c r="B60" s="91" t="str">
        <f>BCC!F$3</f>
        <v>China</v>
      </c>
      <c r="C60" s="93" t="str">
        <f>BCC!F$1</f>
        <v>BCC-CM1</v>
      </c>
      <c r="D60" s="94" t="str">
        <f>BCC!B11</f>
        <v>20C3M</v>
      </c>
      <c r="E60" s="94" t="str">
        <f>BCC!C11</f>
        <v>Run 4</v>
      </c>
      <c r="F60" s="94">
        <f>BCC!D11</f>
        <v>1870</v>
      </c>
      <c r="G60" s="94">
        <f>BCC!E11</f>
        <v>12</v>
      </c>
      <c r="H60" s="94">
        <f>BCC!F11</f>
        <v>2003</v>
      </c>
      <c r="I60" s="94">
        <f>BCC!G11</f>
        <v>12</v>
      </c>
      <c r="J60" s="94" t="str">
        <f>BCC!H11</f>
        <v>PDcntrl</v>
      </c>
      <c r="K60" s="94">
        <f>BCC!I11</f>
        <v>1870</v>
      </c>
      <c r="L60" s="68" t="str">
        <f>BCC!J11</f>
        <v>-</v>
      </c>
      <c r="M60" s="5">
        <f t="shared" si="4"/>
        <v>134</v>
      </c>
      <c r="N60" s="5">
        <f t="shared" si="5"/>
        <v>1597</v>
      </c>
    </row>
    <row r="61" spans="1:14" ht="12.75">
      <c r="A61" s="63" t="str">
        <f>CCSM3!F$2</f>
        <v>National Center for Atmospheric Research</v>
      </c>
      <c r="B61" s="64" t="str">
        <f>CCSM3!F$3</f>
        <v>USA</v>
      </c>
      <c r="C61" s="64" t="str">
        <f>CCSM3!F$1</f>
        <v>CCSM3</v>
      </c>
      <c r="D61" s="65" t="str">
        <f>CCSM3!B8</f>
        <v>20C3M</v>
      </c>
      <c r="E61" s="65" t="str">
        <f>CCSM3!C8</f>
        <v>Run 1</v>
      </c>
      <c r="F61" s="65">
        <f>CCSM3!D8</f>
        <v>1870</v>
      </c>
      <c r="G61" s="65">
        <f>CCSM3!E8</f>
        <v>1</v>
      </c>
      <c r="H61" s="65">
        <f>CCSM3!F8</f>
        <v>1999</v>
      </c>
      <c r="I61" s="65">
        <f>CCSM3!G8</f>
        <v>12</v>
      </c>
      <c r="J61" s="65" t="str">
        <f>CCSM3!H8</f>
        <v>PIcntrl Run 1</v>
      </c>
      <c r="K61" s="65">
        <f>CCSM3!I8</f>
        <v>360</v>
      </c>
      <c r="L61" s="68" t="str">
        <f>CCSM3!J8</f>
        <v>b30.030a</v>
      </c>
      <c r="M61" s="5">
        <f t="shared" si="4"/>
        <v>130</v>
      </c>
      <c r="N61" s="5">
        <f t="shared" si="5"/>
        <v>1560</v>
      </c>
    </row>
    <row r="62" spans="1:14" ht="12.75">
      <c r="A62" s="63" t="str">
        <f>CCSM3!F$2</f>
        <v>National Center for Atmospheric Research</v>
      </c>
      <c r="B62" s="64" t="str">
        <f>CCSM3!F$3</f>
        <v>USA</v>
      </c>
      <c r="C62" s="64" t="str">
        <f>CCSM3!F$1</f>
        <v>CCSM3</v>
      </c>
      <c r="D62" s="65" t="str">
        <f>CCSM3!B9</f>
        <v>20C3M</v>
      </c>
      <c r="E62" s="65" t="str">
        <f>CCSM3!C9</f>
        <v>Run 2</v>
      </c>
      <c r="F62" s="65">
        <f>CCSM3!D9</f>
        <v>1870</v>
      </c>
      <c r="G62" s="65">
        <f>CCSM3!E9</f>
        <v>1</v>
      </c>
      <c r="H62" s="65">
        <f>CCSM3!F9</f>
        <v>1999</v>
      </c>
      <c r="I62" s="65">
        <f>CCSM3!G9</f>
        <v>12</v>
      </c>
      <c r="J62" s="65" t="str">
        <f>CCSM3!H9</f>
        <v>PIcntrl Run 1</v>
      </c>
      <c r="K62" s="65">
        <f>CCSM3!I9</f>
        <v>380</v>
      </c>
      <c r="L62" s="68" t="str">
        <f>CCSM3!J9</f>
        <v>b30.030b</v>
      </c>
      <c r="M62" s="5">
        <f t="shared" si="4"/>
        <v>130</v>
      </c>
      <c r="N62" s="5">
        <f t="shared" si="5"/>
        <v>1560</v>
      </c>
    </row>
    <row r="63" spans="1:14" ht="12.75">
      <c r="A63" s="63" t="str">
        <f>CCSM3!F$2</f>
        <v>National Center for Atmospheric Research</v>
      </c>
      <c r="B63" s="64" t="str">
        <f>CCSM3!F$3</f>
        <v>USA</v>
      </c>
      <c r="C63" s="64" t="str">
        <f>CCSM3!F$1</f>
        <v>CCSM3</v>
      </c>
      <c r="D63" s="65" t="str">
        <f>CCSM3!B10</f>
        <v>20C3M</v>
      </c>
      <c r="E63" s="65" t="str">
        <f>CCSM3!C10</f>
        <v>Run 3</v>
      </c>
      <c r="F63" s="65">
        <f>CCSM3!D10</f>
        <v>1870</v>
      </c>
      <c r="G63" s="65">
        <f>CCSM3!E10</f>
        <v>1</v>
      </c>
      <c r="H63" s="65">
        <f>CCSM3!F10</f>
        <v>1999</v>
      </c>
      <c r="I63" s="65">
        <f>CCSM3!G10</f>
        <v>12</v>
      </c>
      <c r="J63" s="65" t="str">
        <f>CCSM3!H10</f>
        <v>PIcntrl Run 1</v>
      </c>
      <c r="K63" s="65">
        <f>CCSM3!I10</f>
        <v>400</v>
      </c>
      <c r="L63" s="63" t="str">
        <f>CCSM3!J10</f>
        <v>b30.030c</v>
      </c>
      <c r="M63" s="5">
        <f t="shared" si="4"/>
        <v>130</v>
      </c>
      <c r="N63" s="5">
        <f t="shared" si="5"/>
        <v>1560</v>
      </c>
    </row>
    <row r="64" spans="1:14" ht="12.75">
      <c r="A64" s="63" t="str">
        <f>CCSM3!F$2</f>
        <v>National Center for Atmospheric Research</v>
      </c>
      <c r="B64" s="64" t="str">
        <f>CCSM3!F$3</f>
        <v>USA</v>
      </c>
      <c r="C64" s="64" t="str">
        <f>CCSM3!F$1</f>
        <v>CCSM3</v>
      </c>
      <c r="D64" s="65" t="str">
        <f>CCSM3!B11</f>
        <v>20C3M</v>
      </c>
      <c r="E64" s="65" t="str">
        <f>CCSM3!C11</f>
        <v>Run 4</v>
      </c>
      <c r="F64" s="65">
        <f>CCSM3!D11</f>
        <v>1870</v>
      </c>
      <c r="G64" s="65">
        <f>CCSM3!E11</f>
        <v>1</v>
      </c>
      <c r="H64" s="65">
        <f>CCSM3!F11</f>
        <v>1999</v>
      </c>
      <c r="I64" s="65">
        <f>CCSM3!G11</f>
        <v>12</v>
      </c>
      <c r="J64" s="65" t="str">
        <f>CCSM3!H11</f>
        <v>PIcntrl Run 1</v>
      </c>
      <c r="K64" s="65">
        <f>CCSM3!I11</f>
        <v>420</v>
      </c>
      <c r="L64" s="68" t="str">
        <f>CCSM3!J11</f>
        <v>b30.030d</v>
      </c>
      <c r="M64" s="5">
        <f t="shared" si="4"/>
        <v>130</v>
      </c>
      <c r="N64" s="5">
        <f t="shared" si="5"/>
        <v>1560</v>
      </c>
    </row>
    <row r="65" spans="1:14" ht="12.75">
      <c r="A65" s="63" t="str">
        <f>CCSM3!F$2</f>
        <v>National Center for Atmospheric Research</v>
      </c>
      <c r="B65" s="64" t="str">
        <f>CCSM3!F$3</f>
        <v>USA</v>
      </c>
      <c r="C65" s="64" t="str">
        <f>CCSM3!F$1</f>
        <v>CCSM3</v>
      </c>
      <c r="D65" s="65" t="str">
        <f>CCSM3!B12</f>
        <v>20C3M</v>
      </c>
      <c r="E65" s="65" t="str">
        <f>CCSM3!C12</f>
        <v>Run 5</v>
      </c>
      <c r="F65" s="65">
        <f>CCSM3!D12</f>
        <v>1870</v>
      </c>
      <c r="G65" s="65">
        <f>CCSM3!E12</f>
        <v>1</v>
      </c>
      <c r="H65" s="65">
        <f>CCSM3!F12</f>
        <v>1999</v>
      </c>
      <c r="I65" s="65">
        <f>CCSM3!G12</f>
        <v>12</v>
      </c>
      <c r="J65" s="65" t="str">
        <f>CCSM3!H12</f>
        <v>PIcntrl Run 1</v>
      </c>
      <c r="K65" s="65">
        <f>CCSM3!I12</f>
        <v>440</v>
      </c>
      <c r="L65" s="68" t="str">
        <f>CCSM3!J12</f>
        <v>b30.030e</v>
      </c>
      <c r="M65" s="5">
        <f t="shared" si="4"/>
        <v>130</v>
      </c>
      <c r="N65" s="5">
        <f t="shared" si="5"/>
        <v>1560</v>
      </c>
    </row>
    <row r="66" spans="1:14" ht="12.75">
      <c r="A66" s="63" t="str">
        <f>CCSM3!F$2</f>
        <v>National Center for Atmospheric Research</v>
      </c>
      <c r="B66" s="64" t="str">
        <f>CCSM3!F$3</f>
        <v>USA</v>
      </c>
      <c r="C66" s="64" t="str">
        <f>CCSM3!F$1</f>
        <v>CCSM3</v>
      </c>
      <c r="D66" s="65" t="str">
        <f>CCSM3!B13</f>
        <v>20C3M</v>
      </c>
      <c r="E66" s="65" t="str">
        <f>CCSM3!C13</f>
        <v>Run 6</v>
      </c>
      <c r="F66" s="65">
        <f>CCSM3!D13</f>
        <v>1870</v>
      </c>
      <c r="G66" s="65">
        <f>CCSM3!E13</f>
        <v>1</v>
      </c>
      <c r="H66" s="65">
        <f>CCSM3!F13</f>
        <v>1999</v>
      </c>
      <c r="I66" s="65">
        <f>CCSM3!G13</f>
        <v>12</v>
      </c>
      <c r="J66" s="65" t="str">
        <f>CCSM3!H13</f>
        <v>PIcntrl Run 2</v>
      </c>
      <c r="K66" s="65">
        <f>CCSM3!I13</f>
        <v>380</v>
      </c>
      <c r="L66" s="68" t="str">
        <f>CCSM3!J13</f>
        <v>b30.030b.ES01</v>
      </c>
      <c r="M66" s="5">
        <f t="shared" si="4"/>
        <v>130</v>
      </c>
      <c r="N66" s="5">
        <f t="shared" si="5"/>
        <v>1560</v>
      </c>
    </row>
    <row r="67" spans="1:14" ht="12.75">
      <c r="A67" s="63" t="str">
        <f>CCSM3!F$2</f>
        <v>National Center for Atmospheric Research</v>
      </c>
      <c r="B67" s="64" t="str">
        <f>CCSM3!F$3</f>
        <v>USA</v>
      </c>
      <c r="C67" s="64" t="str">
        <f>CCSM3!F$1</f>
        <v>CCSM3</v>
      </c>
      <c r="D67" s="65" t="str">
        <f>CCSM3!B14</f>
        <v>20C3M</v>
      </c>
      <c r="E67" s="65" t="str">
        <f>CCSM3!C14</f>
        <v>Run 7</v>
      </c>
      <c r="F67" s="65">
        <f>CCSM3!D14</f>
        <v>1870</v>
      </c>
      <c r="G67" s="65">
        <f>CCSM3!E14</f>
        <v>1</v>
      </c>
      <c r="H67" s="65">
        <f>CCSM3!F14</f>
        <v>1999</v>
      </c>
      <c r="I67" s="65">
        <f>CCSM3!G14</f>
        <v>12</v>
      </c>
      <c r="J67" s="65" t="str">
        <f>CCSM3!H14</f>
        <v>PIcntrl Run 2</v>
      </c>
      <c r="K67" s="65">
        <f>CCSM3!I14</f>
        <v>410</v>
      </c>
      <c r="L67" s="68" t="str">
        <f>CCSM3!J14</f>
        <v>b30.030f.ES01</v>
      </c>
      <c r="M67" s="5">
        <f t="shared" si="4"/>
        <v>130</v>
      </c>
      <c r="N67" s="5">
        <f t="shared" si="5"/>
        <v>1560</v>
      </c>
    </row>
    <row r="68" spans="1:14" ht="12.75">
      <c r="A68" s="63" t="str">
        <f>CCSM3!F$2</f>
        <v>National Center for Atmospheric Research</v>
      </c>
      <c r="B68" s="64" t="str">
        <f>CCSM3!F$3</f>
        <v>USA</v>
      </c>
      <c r="C68" s="64" t="str">
        <f>CCSM3!F$1</f>
        <v>CCSM3</v>
      </c>
      <c r="D68" s="65" t="str">
        <f>CCSM3!B15</f>
        <v>20C3M</v>
      </c>
      <c r="E68" s="65" t="str">
        <f>CCSM3!C15</f>
        <v>Run 8</v>
      </c>
      <c r="F68" s="65">
        <f>CCSM3!D15</f>
        <v>1870</v>
      </c>
      <c r="G68" s="65">
        <f>CCSM3!E15</f>
        <v>1</v>
      </c>
      <c r="H68" s="65">
        <f>CCSM3!F15</f>
        <v>1999</v>
      </c>
      <c r="I68" s="65">
        <f>CCSM3!G15</f>
        <v>12</v>
      </c>
      <c r="J68" s="65" t="str">
        <f>CCSM3!H15</f>
        <v>PIcntrl Run 2</v>
      </c>
      <c r="K68" s="65">
        <f>CCSM3!I15</f>
        <v>460</v>
      </c>
      <c r="L68" s="68" t="str">
        <f>CCSM3!J15</f>
        <v>b30.030g.ES01</v>
      </c>
      <c r="M68" s="5">
        <f t="shared" si="4"/>
        <v>130</v>
      </c>
      <c r="N68" s="5">
        <f t="shared" si="5"/>
        <v>1560</v>
      </c>
    </row>
    <row r="69" spans="1:14" ht="12.75">
      <c r="A69" s="63" t="str">
        <f>CCSM3!F$2</f>
        <v>National Center for Atmospheric Research</v>
      </c>
      <c r="B69" s="64" t="str">
        <f>CCSM3!F$3</f>
        <v>USA</v>
      </c>
      <c r="C69" s="64" t="str">
        <f>CCSM3!F$1</f>
        <v>CCSM3</v>
      </c>
      <c r="D69" s="65" t="str">
        <f>CCSM3!B16</f>
        <v>20C3M</v>
      </c>
      <c r="E69" s="65" t="str">
        <f>CCSM3!C16</f>
        <v>Run 9</v>
      </c>
      <c r="F69" s="65">
        <f>CCSM3!D16</f>
        <v>1870</v>
      </c>
      <c r="G69" s="65">
        <f>CCSM3!E16</f>
        <v>1</v>
      </c>
      <c r="H69" s="65">
        <f>CCSM3!F16</f>
        <v>1999</v>
      </c>
      <c r="I69" s="65">
        <f>CCSM3!G16</f>
        <v>12</v>
      </c>
      <c r="J69" s="65" t="str">
        <f>CCSM3!H16</f>
        <v>PIcntrl Run 2</v>
      </c>
      <c r="K69" s="65">
        <f>CCSM3!I16</f>
        <v>540</v>
      </c>
      <c r="L69" s="68" t="str">
        <f>CCSM3!J16</f>
        <v>b30.030h.ES01</v>
      </c>
      <c r="M69" s="5">
        <f t="shared" si="4"/>
        <v>130</v>
      </c>
      <c r="N69" s="5">
        <f t="shared" si="5"/>
        <v>1560</v>
      </c>
    </row>
    <row r="70" spans="1:14" ht="25.5">
      <c r="A70" s="89" t="str">
        <f>'CGCM(T47)'!F$2</f>
        <v>Canadian Centre for Climate Modeling &amp; Analysis</v>
      </c>
      <c r="B70" s="64" t="str">
        <f>'CGCM(T47)'!F$3</f>
        <v>Canada</v>
      </c>
      <c r="C70" s="64" t="str">
        <f>'CGCM(T47)'!F$1</f>
        <v>CGCM3.1(T47)</v>
      </c>
      <c r="D70" s="65" t="str">
        <f>'CGCM(T47)'!B8</f>
        <v>20C3M</v>
      </c>
      <c r="E70" s="65" t="str">
        <f>'CGCM(T47)'!C8</f>
        <v>Run 1</v>
      </c>
      <c r="F70" s="65">
        <f>'CGCM(T47)'!D8</f>
        <v>1850</v>
      </c>
      <c r="G70" s="65">
        <f>'CGCM(T47)'!E8</f>
        <v>1</v>
      </c>
      <c r="H70" s="65">
        <f>'CGCM(T47)'!F8</f>
        <v>2000</v>
      </c>
      <c r="I70" s="65">
        <f>'CGCM(T47)'!G8</f>
        <v>12</v>
      </c>
      <c r="J70" s="65" t="str">
        <f>'CGCM(T47)'!H8</f>
        <v>Picntrl Run 1</v>
      </c>
      <c r="K70" s="65">
        <f>'CGCM(T47)'!I8</f>
        <v>1850</v>
      </c>
      <c r="L70" s="68" t="str">
        <f>'CGCM(T47)'!J8</f>
        <v>Same initial condition as PIcntrl</v>
      </c>
      <c r="M70" s="5">
        <f t="shared" si="4"/>
        <v>151</v>
      </c>
      <c r="N70" s="5">
        <f t="shared" si="5"/>
        <v>1812</v>
      </c>
    </row>
    <row r="71" spans="1:14" ht="25.5">
      <c r="A71" s="89" t="str">
        <f>'CGCM(T47)'!F$2</f>
        <v>Canadian Centre for Climate Modeling &amp; Analysis</v>
      </c>
      <c r="B71" s="64" t="str">
        <f>'CGCM(T47)'!F$3</f>
        <v>Canada</v>
      </c>
      <c r="C71" s="64" t="str">
        <f>'CGCM(T47)'!F$1</f>
        <v>CGCM3.1(T47)</v>
      </c>
      <c r="D71" s="65" t="str">
        <f>'CGCM(T47)'!B9</f>
        <v>20C3M</v>
      </c>
      <c r="E71" s="65" t="str">
        <f>'CGCM(T47)'!C9</f>
        <v>Run 2</v>
      </c>
      <c r="F71" s="65">
        <f>'CGCM(T47)'!D9</f>
        <v>1850</v>
      </c>
      <c r="G71" s="65">
        <f>'CGCM(T47)'!E9</f>
        <v>1</v>
      </c>
      <c r="H71" s="65">
        <f>'CGCM(T47)'!F9</f>
        <v>2000</v>
      </c>
      <c r="I71" s="65">
        <f>'CGCM(T47)'!G9</f>
        <v>12</v>
      </c>
      <c r="J71" s="65" t="str">
        <f>'CGCM(T47)'!H9</f>
        <v>Picntrl Run 1</v>
      </c>
      <c r="K71" s="65">
        <f>'CGCM(T47)'!I9</f>
        <v>1850</v>
      </c>
      <c r="L71" s="68" t="str">
        <f>'CGCM(T47)'!J9</f>
        <v>Same initial condition as Picntrl, with a small pertubation added</v>
      </c>
      <c r="M71" s="5">
        <f t="shared" si="4"/>
        <v>151</v>
      </c>
      <c r="N71" s="5">
        <f t="shared" si="5"/>
        <v>1812</v>
      </c>
    </row>
    <row r="72" spans="1:14" ht="25.5">
      <c r="A72" s="89" t="str">
        <f>'CGCM(T47)'!F$2</f>
        <v>Canadian Centre for Climate Modeling &amp; Analysis</v>
      </c>
      <c r="B72" s="64" t="str">
        <f>'CGCM(T47)'!F$3</f>
        <v>Canada</v>
      </c>
      <c r="C72" s="64" t="str">
        <f>'CGCM(T47)'!F$1</f>
        <v>CGCM3.1(T47)</v>
      </c>
      <c r="D72" s="65" t="str">
        <f>'CGCM(T47)'!B10</f>
        <v>20C3M</v>
      </c>
      <c r="E72" s="65" t="str">
        <f>'CGCM(T47)'!C10</f>
        <v>Run 3</v>
      </c>
      <c r="F72" s="65">
        <f>'CGCM(T47)'!D10</f>
        <v>1850</v>
      </c>
      <c r="G72" s="65">
        <f>'CGCM(T47)'!E10</f>
        <v>1</v>
      </c>
      <c r="H72" s="65">
        <f>'CGCM(T47)'!F10</f>
        <v>2000</v>
      </c>
      <c r="I72" s="65">
        <f>'CGCM(T47)'!G10</f>
        <v>12</v>
      </c>
      <c r="J72" s="65" t="str">
        <f>'CGCM(T47)'!H10</f>
        <v>Picntrl Run 1</v>
      </c>
      <c r="K72" s="65">
        <f>'CGCM(T47)'!I10</f>
        <v>1850</v>
      </c>
      <c r="L72" s="68" t="str">
        <f>'CGCM(T47)'!J10</f>
        <v>Same initial condition as Picntrl, with a small pertubation added</v>
      </c>
      <c r="M72" s="5">
        <f t="shared" si="4"/>
        <v>151</v>
      </c>
      <c r="N72" s="5">
        <f t="shared" si="5"/>
        <v>1812</v>
      </c>
    </row>
    <row r="73" spans="1:14" ht="25.5">
      <c r="A73" s="89" t="str">
        <f>'CGCM(T47)'!F$2</f>
        <v>Canadian Centre for Climate Modeling &amp; Analysis</v>
      </c>
      <c r="B73" s="64" t="str">
        <f>'CGCM(T47)'!F$3</f>
        <v>Canada</v>
      </c>
      <c r="C73" s="64" t="str">
        <f>'CGCM(T47)'!F$1</f>
        <v>CGCM3.1(T47)</v>
      </c>
      <c r="D73" s="65" t="str">
        <f>'CGCM(T47)'!B11</f>
        <v>20C3M</v>
      </c>
      <c r="E73" s="65" t="str">
        <f>'CGCM(T47)'!C11</f>
        <v>Run 4</v>
      </c>
      <c r="F73" s="65">
        <f>'CGCM(T47)'!D11</f>
        <v>1850</v>
      </c>
      <c r="G73" s="65">
        <f>'CGCM(T47)'!E11</f>
        <v>1</v>
      </c>
      <c r="H73" s="65">
        <f>'CGCM(T47)'!F11</f>
        <v>2000</v>
      </c>
      <c r="I73" s="65">
        <f>'CGCM(T47)'!G11</f>
        <v>12</v>
      </c>
      <c r="J73" s="65" t="str">
        <f>'CGCM(T47)'!H11</f>
        <v>Picntrl Run 1</v>
      </c>
      <c r="K73" s="65">
        <f>'CGCM(T47)'!I11</f>
        <v>1850</v>
      </c>
      <c r="L73" s="68" t="str">
        <f>'CGCM(T47)'!J11</f>
        <v>Same initial condition as Picntrl, with a small pertubation added</v>
      </c>
      <c r="M73" s="5">
        <f t="shared" si="4"/>
        <v>151</v>
      </c>
      <c r="N73" s="5">
        <f t="shared" si="5"/>
        <v>1812</v>
      </c>
    </row>
    <row r="74" spans="1:14" ht="25.5">
      <c r="A74" s="89" t="str">
        <f>'CGCM(T47)'!F$2</f>
        <v>Canadian Centre for Climate Modeling &amp; Analysis</v>
      </c>
      <c r="B74" s="64" t="str">
        <f>'CGCM(T47)'!F$3</f>
        <v>Canada</v>
      </c>
      <c r="C74" s="64" t="str">
        <f>'CGCM(T47)'!F$1</f>
        <v>CGCM3.1(T47)</v>
      </c>
      <c r="D74" s="65" t="str">
        <f>'CGCM(T47)'!B12</f>
        <v>20C3M</v>
      </c>
      <c r="E74" s="65" t="str">
        <f>'CGCM(T47)'!C12</f>
        <v>Run 5</v>
      </c>
      <c r="F74" s="65">
        <f>'CGCM(T47)'!D12</f>
        <v>1850</v>
      </c>
      <c r="G74" s="65">
        <f>'CGCM(T47)'!E12</f>
        <v>1</v>
      </c>
      <c r="H74" s="65">
        <f>'CGCM(T47)'!F12</f>
        <v>2000</v>
      </c>
      <c r="I74" s="65">
        <f>'CGCM(T47)'!G12</f>
        <v>12</v>
      </c>
      <c r="J74" s="65" t="str">
        <f>'CGCM(T47)'!H12</f>
        <v>Picntrl Run 1</v>
      </c>
      <c r="K74" s="65">
        <f>'CGCM(T47)'!I12</f>
        <v>1850</v>
      </c>
      <c r="L74" s="63" t="str">
        <f>'CGCM(T47)'!J12</f>
        <v>Same initial condition as Picntrl, with a small pertubation added</v>
      </c>
      <c r="M74" s="5">
        <f t="shared" si="4"/>
        <v>151</v>
      </c>
      <c r="N74" s="5">
        <f t="shared" si="5"/>
        <v>1812</v>
      </c>
    </row>
    <row r="75" spans="1:14" ht="25.5">
      <c r="A75" s="63" t="str">
        <f>'CGCM(T63)'!F$2</f>
        <v>Canadian Centre for Climate Modeling &amp; Analysis</v>
      </c>
      <c r="B75" s="64" t="str">
        <f>'CGCM(T63)'!F$3</f>
        <v>Canada</v>
      </c>
      <c r="C75" s="64" t="str">
        <f>'CGCM(T63)'!F$1</f>
        <v>CGCM3.1(T63)</v>
      </c>
      <c r="D75" s="65" t="str">
        <f>'CGCM(T63)'!B8</f>
        <v>20C3M</v>
      </c>
      <c r="E75" s="65" t="str">
        <f>'CGCM(T63)'!C8</f>
        <v>Run 1</v>
      </c>
      <c r="F75" s="65">
        <f>'CGCM(T63)'!D8</f>
        <v>1850</v>
      </c>
      <c r="G75" s="65">
        <f>'CGCM(T63)'!E8</f>
        <v>1</v>
      </c>
      <c r="H75" s="65">
        <f>'CGCM(T63)'!F8</f>
        <v>2000</v>
      </c>
      <c r="I75" s="65">
        <f>'CGCM(T63)'!G8</f>
        <v>12</v>
      </c>
      <c r="J75" s="65" t="str">
        <f>'CGCM(T63)'!H8</f>
        <v>Picntrl Run 1</v>
      </c>
      <c r="K75" s="65">
        <f>'CGCM(T63)'!I8</f>
        <v>1850</v>
      </c>
      <c r="L75" s="122" t="str">
        <f>'CGCM(T63)'!J8</f>
        <v>Same initial condition as PIcntrl</v>
      </c>
      <c r="M75" s="5">
        <f t="shared" si="4"/>
        <v>151</v>
      </c>
      <c r="N75" s="5">
        <f t="shared" si="5"/>
        <v>1812</v>
      </c>
    </row>
    <row r="76" spans="1:14" ht="25.5">
      <c r="A76" s="63" t="str">
        <f>CNRM!F$2</f>
        <v>Météo-France / Centre National de Recherches Météorologiques</v>
      </c>
      <c r="B76" s="64" t="str">
        <f>CNRM!F$3</f>
        <v>France</v>
      </c>
      <c r="C76" s="64" t="str">
        <f>CNRM!F$1</f>
        <v>CNRM-CM3</v>
      </c>
      <c r="D76" s="65" t="str">
        <f>CNRM!B8</f>
        <v>20C3M</v>
      </c>
      <c r="E76" s="65" t="str">
        <f>CNRM!C8</f>
        <v>Run 1</v>
      </c>
      <c r="F76" s="65">
        <f>CNRM!D8</f>
        <v>1860</v>
      </c>
      <c r="G76" s="65">
        <f>CNRM!E8</f>
        <v>1</v>
      </c>
      <c r="H76" s="65">
        <f>CNRM!F8</f>
        <v>1999</v>
      </c>
      <c r="I76" s="65">
        <f>CNRM!G8</f>
        <v>12</v>
      </c>
      <c r="J76" s="65" t="str">
        <f>CNRM!H8</f>
        <v>PIcntrl Run 1</v>
      </c>
      <c r="K76" s="65">
        <f>CNRM!I8</f>
        <v>2040</v>
      </c>
      <c r="L76" s="68" t="str">
        <f>CNRM!J8</f>
        <v>-</v>
      </c>
      <c r="M76" s="5">
        <f t="shared" si="4"/>
        <v>140</v>
      </c>
      <c r="N76" s="5">
        <f t="shared" si="5"/>
        <v>1680</v>
      </c>
    </row>
    <row r="77" spans="1:14" ht="38.25">
      <c r="A77" s="63" t="str">
        <f>'CSIRO-3.0'!F$2</f>
        <v>CSIRO Atmospheric Research</v>
      </c>
      <c r="B77" s="64" t="str">
        <f>'CSIRO-3.0'!F$3</f>
        <v>Australia</v>
      </c>
      <c r="C77" s="64" t="str">
        <f>'CSIRO-3.0'!F$1</f>
        <v>CSIRO-Mk3.0</v>
      </c>
      <c r="D77" s="56" t="str">
        <f>'CSIRO-3.0'!B7</f>
        <v>20C3M</v>
      </c>
      <c r="E77" s="56" t="str">
        <f>'CSIRO-3.0'!C7</f>
        <v>Run 1</v>
      </c>
      <c r="F77" s="56">
        <f>'CSIRO-3.0'!D7</f>
        <v>1871</v>
      </c>
      <c r="G77" s="56">
        <f>'CSIRO-3.0'!E7</f>
        <v>1</v>
      </c>
      <c r="H77" s="56">
        <f>'CSIRO-3.0'!F7</f>
        <v>2000</v>
      </c>
      <c r="I77" s="56">
        <f>'CSIRO-3.0'!G7</f>
        <v>12</v>
      </c>
      <c r="J77" s="56" t="str">
        <f>'CSIRO-3.0'!H7</f>
        <v>PIcntrl Run 1</v>
      </c>
      <c r="K77" s="56">
        <f>'CSIRO-3.0'!I7</f>
        <v>1871</v>
      </c>
      <c r="L77" s="68" t="str">
        <f>'CSIRO-3.0'!J7</f>
        <v>i.e., Initialised from the end of the 120 year so-called adjustment coupled control run, as per PIcntrl</v>
      </c>
      <c r="M77" s="5">
        <f t="shared" si="4"/>
        <v>130</v>
      </c>
      <c r="N77" s="5">
        <f t="shared" si="5"/>
        <v>1560</v>
      </c>
    </row>
    <row r="78" spans="1:14" ht="76.5">
      <c r="A78" s="63" t="str">
        <f>'CSIRO-3.0'!F$2</f>
        <v>CSIRO Atmospheric Research</v>
      </c>
      <c r="B78" s="64" t="str">
        <f>'CSIRO-3.0'!F$3</f>
        <v>Australia</v>
      </c>
      <c r="C78" s="64" t="str">
        <f>'CSIRO-3.0'!F$1</f>
        <v>CSIRO-Mk3.0</v>
      </c>
      <c r="D78" s="56" t="str">
        <f>'CSIRO-3.0'!B8</f>
        <v>20C3M</v>
      </c>
      <c r="E78" s="56" t="str">
        <f>'CSIRO-3.0'!C8</f>
        <v>Run 2</v>
      </c>
      <c r="F78" s="56">
        <f>'CSIRO-3.0'!D8</f>
        <v>1871</v>
      </c>
      <c r="G78" s="56">
        <f>'CSIRO-3.0'!E8</f>
        <v>1</v>
      </c>
      <c r="H78" s="56">
        <f>'CSIRO-3.0'!F8</f>
        <v>2000</v>
      </c>
      <c r="I78" s="56">
        <f>'CSIRO-3.0'!G8</f>
        <v>12</v>
      </c>
      <c r="J78" s="56" t="str">
        <f>'CSIRO-3.0'!H8</f>
        <v>PIcntrl Run 1</v>
      </c>
      <c r="K78" s="56">
        <f>'CSIRO-3.0'!I8</f>
        <v>1881</v>
      </c>
      <c r="L78" s="68" t="str">
        <f>'CSIRO-3.0'!J8</f>
        <v>20C3M Run 2 initialised from PIcntrl Run 1 ten years later than 20C3M Run 1, i.e., at end of Model year 130 = Data year 1880 of PIcntrl Run 1.                      I.e., year 1871 of 20CM3 Run 2 has corresponding control year of 1881 in PIcntrl Run 1</v>
      </c>
      <c r="M78" s="5">
        <f t="shared" si="4"/>
        <v>130</v>
      </c>
      <c r="N78" s="5">
        <f t="shared" si="5"/>
        <v>1560</v>
      </c>
    </row>
    <row r="79" spans="1:14" ht="76.5">
      <c r="A79" s="63" t="str">
        <f>'CSIRO-3.0'!F$2</f>
        <v>CSIRO Atmospheric Research</v>
      </c>
      <c r="B79" s="64" t="str">
        <f>'CSIRO-3.0'!F$3</f>
        <v>Australia</v>
      </c>
      <c r="C79" s="64" t="str">
        <f>'CSIRO-3.0'!F$1</f>
        <v>CSIRO-Mk3.0</v>
      </c>
      <c r="D79" s="56" t="str">
        <f>'CSIRO-3.0'!B9</f>
        <v>20C3M</v>
      </c>
      <c r="E79" s="56" t="str">
        <f>'CSIRO-3.0'!C9</f>
        <v>Run 3</v>
      </c>
      <c r="F79" s="56">
        <f>'CSIRO-3.0'!D9</f>
        <v>1871</v>
      </c>
      <c r="G79" s="56">
        <f>'CSIRO-3.0'!E9</f>
        <v>1</v>
      </c>
      <c r="H79" s="56">
        <f>'CSIRO-3.0'!F9</f>
        <v>2000</v>
      </c>
      <c r="I79" s="56">
        <f>'CSIRO-3.0'!G9</f>
        <v>12</v>
      </c>
      <c r="J79" s="56" t="str">
        <f>'CSIRO-3.0'!H9</f>
        <v>PIcntrl Run 1</v>
      </c>
      <c r="K79" s="56">
        <f>'CSIRO-3.0'!I9</f>
        <v>1891</v>
      </c>
      <c r="L79" s="68" t="str">
        <f>'CSIRO-3.0'!J9</f>
        <v>20C3M Run 3 initialised from PIcntrl Run 1 twenty years later than 20C3M Run 1, i.e., at end of Model year 140 = Data year 1890 of PIcntrl Run 1.                      I.e., year 1871 of 20CM3 Run 3 has corresponding control year of 1891 in PIcntrl Run 1</v>
      </c>
      <c r="M79" s="5">
        <f t="shared" si="4"/>
        <v>130</v>
      </c>
      <c r="N79" s="5">
        <f t="shared" si="5"/>
        <v>1560</v>
      </c>
    </row>
    <row r="80" spans="1:14" ht="12.75">
      <c r="A80" s="63" t="str">
        <f>'CSIRO-3.5'!F$2</f>
        <v>CSIRO Atmospheric Research</v>
      </c>
      <c r="B80" s="64" t="str">
        <f>'CSIRO-3.5'!F$3</f>
        <v>Australia</v>
      </c>
      <c r="C80" s="64" t="str">
        <f>'CSIRO-3.5'!F$1</f>
        <v>CSIRO-Mk3.5</v>
      </c>
      <c r="D80" s="56" t="str">
        <f>'CSIRO-3.5'!B7</f>
        <v>20C3M</v>
      </c>
      <c r="E80" s="56" t="str">
        <f>'CSIRO-3.5'!C7</f>
        <v>Run1</v>
      </c>
      <c r="F80" s="56">
        <f>'CSIRO-3.5'!D7</f>
        <v>1871</v>
      </c>
      <c r="G80" s="56">
        <f>'CSIRO-3.5'!E7</f>
        <v>1</v>
      </c>
      <c r="H80" s="56">
        <f>'CSIRO-3.5'!F7</f>
        <v>2000</v>
      </c>
      <c r="I80" s="56">
        <f>'CSIRO-3.5'!G7</f>
        <v>12</v>
      </c>
      <c r="J80" s="56" t="str">
        <f>'CSIRO-3.5'!H7</f>
        <v>PIcntrl Run 1</v>
      </c>
      <c r="K80" s="56">
        <f>'CSIRO-3.5'!I7</f>
        <v>1871</v>
      </c>
      <c r="L80" s="68" t="str">
        <f>'CSIRO-3.5'!J7</f>
        <v>initialised from end of year 170 of PIcntrl Run1.</v>
      </c>
      <c r="M80" s="5">
        <f t="shared" si="4"/>
        <v>130</v>
      </c>
      <c r="N80" s="5">
        <f t="shared" si="5"/>
        <v>1560</v>
      </c>
    </row>
    <row r="81" spans="1:14" ht="12.75">
      <c r="A81" s="63" t="str">
        <f>'CSIRO-3.5'!F$2</f>
        <v>CSIRO Atmospheric Research</v>
      </c>
      <c r="B81" s="64" t="str">
        <f>'CSIRO-3.5'!F$3</f>
        <v>Australia</v>
      </c>
      <c r="C81" s="64" t="str">
        <f>'CSIRO-3.5'!F$1</f>
        <v>CSIRO-Mk3.5</v>
      </c>
      <c r="D81" s="56" t="str">
        <f>'CSIRO-3.5'!B8</f>
        <v>20C3M</v>
      </c>
      <c r="E81" s="56" t="str">
        <f>'CSIRO-3.5'!C8</f>
        <v>Run2</v>
      </c>
      <c r="F81" s="56">
        <f>'CSIRO-3.5'!D8</f>
        <v>1871</v>
      </c>
      <c r="G81" s="56">
        <f>'CSIRO-3.5'!E8</f>
        <v>1</v>
      </c>
      <c r="H81" s="56">
        <f>'CSIRO-3.5'!F8</f>
        <v>2000</v>
      </c>
      <c r="I81" s="56">
        <f>'CSIRO-3.5'!G8</f>
        <v>12</v>
      </c>
      <c r="J81" s="56" t="str">
        <f>'CSIRO-3.5'!H8</f>
        <v>PIcntrl Run 1</v>
      </c>
      <c r="K81" s="56">
        <f>'CSIRO-3.5'!I8</f>
        <v>1891</v>
      </c>
      <c r="L81" s="68" t="str">
        <f>'CSIRO-3.5'!J8</f>
        <v>initialised from end of year 190 of Picntrl Run1.</v>
      </c>
      <c r="M81" s="5">
        <f t="shared" si="4"/>
        <v>130</v>
      </c>
      <c r="N81" s="5">
        <f t="shared" si="5"/>
        <v>1560</v>
      </c>
    </row>
    <row r="82" spans="1:14" ht="12.75">
      <c r="A82" s="63" t="str">
        <f>'CSIRO-3.5'!F$2</f>
        <v>CSIRO Atmospheric Research</v>
      </c>
      <c r="B82" s="64" t="str">
        <f>'CSIRO-3.5'!F$3</f>
        <v>Australia</v>
      </c>
      <c r="C82" s="64" t="str">
        <f>'CSIRO-3.5'!F$1</f>
        <v>CSIRO-Mk3.5</v>
      </c>
      <c r="D82" s="56" t="str">
        <f>'CSIRO-3.5'!B9</f>
        <v>20C3M</v>
      </c>
      <c r="E82" s="56" t="str">
        <f>'CSIRO-3.5'!C9</f>
        <v>Run3</v>
      </c>
      <c r="F82" s="56">
        <f>'CSIRO-3.5'!D9</f>
        <v>1871</v>
      </c>
      <c r="G82" s="56">
        <f>'CSIRO-3.5'!E9</f>
        <v>1</v>
      </c>
      <c r="H82" s="56">
        <f>'CSIRO-3.5'!F9</f>
        <v>2000</v>
      </c>
      <c r="I82" s="56">
        <f>'CSIRO-3.5'!G9</f>
        <v>12</v>
      </c>
      <c r="J82" s="56" t="str">
        <f>'CSIRO-3.5'!H9</f>
        <v>PIcntrl Run 1</v>
      </c>
      <c r="K82" s="56">
        <f>'CSIRO-3.5'!I9</f>
        <v>1911</v>
      </c>
      <c r="L82" s="68" t="str">
        <f>'CSIRO-3.5'!J9</f>
        <v>initialised from end of year 210 of Picntrl Run1.</v>
      </c>
      <c r="M82" s="5">
        <f t="shared" si="4"/>
        <v>130</v>
      </c>
      <c r="N82" s="5">
        <f t="shared" si="5"/>
        <v>1560</v>
      </c>
    </row>
    <row r="83" spans="1:14" ht="12.75">
      <c r="A83" s="63" t="str">
        <f>ECHAM5!F$2</f>
        <v>Max Planck Institute for Meteorology</v>
      </c>
      <c r="B83" s="64" t="str">
        <f>ECHAM5!F$3</f>
        <v>Germany</v>
      </c>
      <c r="C83" s="64" t="str">
        <f>ECHAM5!F$1</f>
        <v>ECHAM5/MPI-OM</v>
      </c>
      <c r="D83" s="65" t="str">
        <f>ECHAM5!B10</f>
        <v>20C3M</v>
      </c>
      <c r="E83" s="65" t="str">
        <f>ECHAM5!C10</f>
        <v>Run 1</v>
      </c>
      <c r="F83" s="65">
        <f>ECHAM5!D10</f>
        <v>1860</v>
      </c>
      <c r="G83" s="65">
        <f>ECHAM5!E10</f>
        <v>1</v>
      </c>
      <c r="H83" s="65">
        <f>ECHAM5!F10</f>
        <v>2000</v>
      </c>
      <c r="I83" s="65">
        <f>ECHAM5!G10</f>
        <v>12</v>
      </c>
      <c r="J83" s="65" t="str">
        <f>ECHAM5!H10</f>
        <v>PIcntrl</v>
      </c>
      <c r="K83" s="65">
        <f>ECHAM5!I10</f>
        <v>2190</v>
      </c>
      <c r="L83" s="68" t="str">
        <f>ECHAM5!J10</f>
        <v>-</v>
      </c>
      <c r="M83" s="5">
        <f t="shared" si="4"/>
        <v>141</v>
      </c>
      <c r="N83" s="5">
        <f t="shared" si="5"/>
        <v>1692</v>
      </c>
    </row>
    <row r="84" spans="1:14" ht="12.75">
      <c r="A84" s="63" t="str">
        <f>ECHAM5!F$2</f>
        <v>Max Planck Institute for Meteorology</v>
      </c>
      <c r="B84" s="64" t="str">
        <f>ECHAM5!F$3</f>
        <v>Germany</v>
      </c>
      <c r="C84" s="64" t="str">
        <f>ECHAM5!F$1</f>
        <v>ECHAM5/MPI-OM</v>
      </c>
      <c r="D84" s="65" t="str">
        <f>ECHAM5!B11</f>
        <v>20C3M</v>
      </c>
      <c r="E84" s="65" t="str">
        <f>ECHAM5!C11</f>
        <v>Run 2</v>
      </c>
      <c r="F84" s="65">
        <f>ECHAM5!D11</f>
        <v>1860</v>
      </c>
      <c r="G84" s="65">
        <f>ECHAM5!E11</f>
        <v>1</v>
      </c>
      <c r="H84" s="65">
        <f>ECHAM5!F11</f>
        <v>2000</v>
      </c>
      <c r="I84" s="65">
        <f>ECHAM5!G11</f>
        <v>12</v>
      </c>
      <c r="J84" s="65" t="str">
        <f>ECHAM5!H11</f>
        <v>PIcntrl</v>
      </c>
      <c r="K84" s="65">
        <f>ECHAM5!I11</f>
        <v>2215</v>
      </c>
      <c r="L84" s="68" t="str">
        <f>ECHAM5!J11</f>
        <v>-</v>
      </c>
      <c r="M84" s="5">
        <f t="shared" si="4"/>
        <v>141</v>
      </c>
      <c r="N84" s="5">
        <f t="shared" si="5"/>
        <v>1692</v>
      </c>
    </row>
    <row r="85" spans="1:14" ht="12.75">
      <c r="A85" s="63" t="str">
        <f>ECHAM5!F$2</f>
        <v>Max Planck Institute for Meteorology</v>
      </c>
      <c r="B85" s="64" t="str">
        <f>ECHAM5!F$3</f>
        <v>Germany</v>
      </c>
      <c r="C85" s="64" t="str">
        <f>ECHAM5!F$1</f>
        <v>ECHAM5/MPI-OM</v>
      </c>
      <c r="D85" s="65" t="str">
        <f>ECHAM5!B12</f>
        <v>20C3M</v>
      </c>
      <c r="E85" s="65" t="str">
        <f>ECHAM5!C12</f>
        <v>Run 3</v>
      </c>
      <c r="F85" s="65">
        <f>ECHAM5!D12</f>
        <v>1860</v>
      </c>
      <c r="G85" s="65">
        <f>ECHAM5!E12</f>
        <v>1</v>
      </c>
      <c r="H85" s="65">
        <f>ECHAM5!F12</f>
        <v>2000</v>
      </c>
      <c r="I85" s="65">
        <f>ECHAM5!G12</f>
        <v>12</v>
      </c>
      <c r="J85" s="65" t="str">
        <f>ECHAM5!H12</f>
        <v>PIcntrl</v>
      </c>
      <c r="K85" s="65">
        <f>ECHAM5!I12</f>
        <v>2240</v>
      </c>
      <c r="L85" s="68" t="str">
        <f>ECHAM5!J12</f>
        <v>-</v>
      </c>
      <c r="M85" s="5">
        <f t="shared" si="4"/>
        <v>141</v>
      </c>
      <c r="N85" s="5">
        <f t="shared" si="5"/>
        <v>1692</v>
      </c>
    </row>
    <row r="86" spans="1:14" ht="140.25">
      <c r="A86" s="54" t="str">
        <f>'ECHO-G'!F$2</f>
        <v> Meteorological Institute of the University of Bonn (MIUB), Meteorological Research Institute of KMA (METRI), and Model and Data group (M&amp;D)</v>
      </c>
      <c r="B86" s="15" t="str">
        <f>'ECHO-G'!F$3</f>
        <v>Germany &amp; Korea</v>
      </c>
      <c r="C86" s="15" t="str">
        <f>'ECHO-G'!F$1</f>
        <v>ECHO-G</v>
      </c>
      <c r="D86" s="15" t="str">
        <f>'ECHO-G'!B8</f>
        <v>20C3M</v>
      </c>
      <c r="E86" s="15" t="str">
        <f>'ECHO-G'!C8</f>
        <v>Run 1</v>
      </c>
      <c r="F86" s="15">
        <f>'ECHO-G'!D8</f>
        <v>1860</v>
      </c>
      <c r="G86" s="15">
        <f>'ECHO-G'!E8</f>
        <v>1</v>
      </c>
      <c r="H86" s="15">
        <f>'ECHO-G'!F8</f>
        <v>2000</v>
      </c>
      <c r="I86" s="15">
        <f>'ECHO-G'!G8</f>
        <v>12</v>
      </c>
      <c r="J86" s="15" t="str">
        <f>'ECHO-G'!H8</f>
        <v>Picntrl</v>
      </c>
      <c r="K86" s="15">
        <f>'ECHO-G'!I8</f>
        <v>1860</v>
      </c>
      <c r="L86" s="54" t="str">
        <f>'ECHO-G'!J8</f>
        <v>run was initiated in year 1854 from year 199 of the Picntrl-FUB run. Besides imposed variations in GHG concentrations and aerosols, volcanic forcing was implemented through solar constant changes following Crowley (2000, Science, 289, 270-277).  Also solar variability was included, with a value of 1366 W/m2 at year 1860 followed by variations that give an average over the period 1860-1998 near 1365 W/m2, which is also the value of the solar constant specified throughout the PIcntrl run.</v>
      </c>
      <c r="M86" s="5">
        <f t="shared" si="4"/>
        <v>141</v>
      </c>
      <c r="N86" s="5">
        <f t="shared" si="5"/>
        <v>1692</v>
      </c>
    </row>
    <row r="87" spans="1:14" ht="51">
      <c r="A87" s="54" t="str">
        <f>'ECHO-G'!F$2</f>
        <v> Meteorological Institute of the University of Bonn (MIUB), Meteorological Research Institute of KMA (METRI), and Model and Data group (M&amp;D)</v>
      </c>
      <c r="B87" s="15" t="str">
        <f>'ECHO-G'!F$3</f>
        <v>Germany &amp; Korea</v>
      </c>
      <c r="C87" s="15" t="str">
        <f>'ECHO-G'!F$1</f>
        <v>ECHO-G</v>
      </c>
      <c r="D87" s="15" t="str">
        <f>'ECHO-G'!B9</f>
        <v>20C3M</v>
      </c>
      <c r="E87" s="15" t="str">
        <f>'ECHO-G'!C9</f>
        <v>Run 2</v>
      </c>
      <c r="F87" s="15">
        <f>'ECHO-G'!D9</f>
        <v>1860</v>
      </c>
      <c r="G87" s="15">
        <f>'ECHO-G'!E9</f>
        <v>1</v>
      </c>
      <c r="H87" s="15">
        <f>'ECHO-G'!F9</f>
        <v>2000</v>
      </c>
      <c r="I87" s="15">
        <f>'ECHO-G'!G9</f>
        <v>12</v>
      </c>
      <c r="J87" s="15" t="str">
        <f>'ECHO-G'!H9</f>
        <v>Picntrl</v>
      </c>
      <c r="K87" s="15">
        <f>'ECHO-G'!I9</f>
        <v>1960</v>
      </c>
      <c r="L87" s="63" t="str">
        <f>'ECHO-G'!J9</f>
        <v>run was initiated in year 1854 from year 299 of the Picntrl-FUB run. </v>
      </c>
      <c r="M87" s="5">
        <f t="shared" si="4"/>
        <v>141</v>
      </c>
      <c r="N87" s="5">
        <f t="shared" si="5"/>
        <v>1692</v>
      </c>
    </row>
    <row r="88" spans="1:14" ht="51">
      <c r="A88" s="54" t="str">
        <f>'ECHO-G'!F$2</f>
        <v> Meteorological Institute of the University of Bonn (MIUB), Meteorological Research Institute of KMA (METRI), and Model and Data group (M&amp;D)</v>
      </c>
      <c r="B88" s="15" t="str">
        <f>'ECHO-G'!F$3</f>
        <v>Germany &amp; Korea</v>
      </c>
      <c r="C88" s="15" t="str">
        <f>'ECHO-G'!F$1</f>
        <v>ECHO-G</v>
      </c>
      <c r="D88" s="15" t="str">
        <f>'ECHO-G'!B10</f>
        <v>20C3M</v>
      </c>
      <c r="E88" s="15" t="str">
        <f>'ECHO-G'!C10</f>
        <v>Run 3</v>
      </c>
      <c r="F88" s="15">
        <f>'ECHO-G'!D10</f>
        <v>1860</v>
      </c>
      <c r="G88" s="15">
        <f>'ECHO-G'!E10</f>
        <v>1</v>
      </c>
      <c r="H88" s="15">
        <f>'ECHO-G'!F10</f>
        <v>2000</v>
      </c>
      <c r="I88" s="15">
        <f>'ECHO-G'!G10</f>
        <v>12</v>
      </c>
      <c r="J88" s="15" t="str">
        <f>'ECHO-G'!H10</f>
        <v>Picntrl</v>
      </c>
      <c r="K88" s="15">
        <f>'ECHO-G'!I10</f>
        <v>2060</v>
      </c>
      <c r="L88" s="63" t="str">
        <f>'ECHO-G'!J10</f>
        <v>run was initiated in year 1854 from year 399 of the Picntrl-FUB run. </v>
      </c>
      <c r="M88" s="5">
        <f t="shared" si="4"/>
        <v>141</v>
      </c>
      <c r="N88" s="5">
        <f t="shared" si="5"/>
        <v>1692</v>
      </c>
    </row>
    <row r="89" spans="1:14" ht="51">
      <c r="A89" s="54" t="str">
        <f>'ECHO-G'!F$2</f>
        <v> Meteorological Institute of the University of Bonn (MIUB), Meteorological Research Institute of KMA (METRI), and Model and Data group (M&amp;D)</v>
      </c>
      <c r="B89" s="15" t="str">
        <f>'ECHO-G'!F$3</f>
        <v>Germany &amp; Korea</v>
      </c>
      <c r="C89" s="15" t="str">
        <f>'ECHO-G'!F$1</f>
        <v>ECHO-G</v>
      </c>
      <c r="D89" s="15" t="str">
        <f>'ECHO-G'!B11</f>
        <v>20C3M</v>
      </c>
      <c r="E89" s="15" t="str">
        <f>'ECHO-G'!C11</f>
        <v>Run 4</v>
      </c>
      <c r="F89" s="15">
        <f>'ECHO-G'!D11</f>
        <v>1860</v>
      </c>
      <c r="G89" s="15">
        <f>'ECHO-G'!E11</f>
        <v>1</v>
      </c>
      <c r="H89" s="15">
        <f>'ECHO-G'!F11</f>
        <v>2000</v>
      </c>
      <c r="I89" s="15">
        <f>'ECHO-G'!G11</f>
        <v>12</v>
      </c>
      <c r="J89" s="15" t="str">
        <f>'ECHO-G'!H11</f>
        <v>20C3M Run 1</v>
      </c>
      <c r="K89" s="15">
        <f>'ECHO-G'!I11</f>
        <v>1860</v>
      </c>
      <c r="L89" s="54" t="str">
        <f>'ECHO-G'!J11</f>
        <v>run on a different platform, equivalent to using slightly different atmopsheric initial condition</v>
      </c>
      <c r="M89" s="5">
        <f aca="true" t="shared" si="6" ref="M89:M120">H89-F89+1</f>
        <v>141</v>
      </c>
      <c r="N89" s="5">
        <f aca="true" t="shared" si="7" ref="N89:N120">12*(H89-F89)+I89-G89+1</f>
        <v>1692</v>
      </c>
    </row>
    <row r="90" spans="1:14" ht="51">
      <c r="A90" s="54" t="str">
        <f>'ECHO-G'!F$2</f>
        <v> Meteorological Institute of the University of Bonn (MIUB), Meteorological Research Institute of KMA (METRI), and Model and Data group (M&amp;D)</v>
      </c>
      <c r="B90" s="15" t="str">
        <f>'ECHO-G'!F$3</f>
        <v>Germany &amp; Korea</v>
      </c>
      <c r="C90" s="15" t="str">
        <f>'ECHO-G'!F$1</f>
        <v>ECHO-G</v>
      </c>
      <c r="D90" s="15" t="str">
        <f>'ECHO-G'!B12</f>
        <v>20C3M</v>
      </c>
      <c r="E90" s="15" t="str">
        <f>'ECHO-G'!C12</f>
        <v>Run 5</v>
      </c>
      <c r="F90" s="15">
        <f>'ECHO-G'!D12</f>
        <v>1860</v>
      </c>
      <c r="G90" s="15">
        <f>'ECHO-G'!E12</f>
        <v>1</v>
      </c>
      <c r="H90" s="15">
        <f>'ECHO-G'!F12</f>
        <v>2000</v>
      </c>
      <c r="I90" s="15">
        <f>'ECHO-G'!G12</f>
        <v>12</v>
      </c>
      <c r="J90" s="15" t="str">
        <f>'ECHO-G'!H12</f>
        <v>20C3M Run 2</v>
      </c>
      <c r="K90" s="15">
        <f>'ECHO-G'!I12</f>
        <v>1860</v>
      </c>
      <c r="L90" s="63" t="str">
        <f>'ECHO-G'!J12</f>
        <v>run on a different platform, equivalent to using slightly different atmopsheric initial condition</v>
      </c>
      <c r="M90" s="5">
        <f t="shared" si="6"/>
        <v>141</v>
      </c>
      <c r="N90" s="5">
        <f t="shared" si="7"/>
        <v>1692</v>
      </c>
    </row>
    <row r="91" spans="1:14" ht="12.75">
      <c r="A91" s="63" t="str">
        <f>FGOALS!F$2</f>
        <v>LASG / Institute of Atmospheric Physics</v>
      </c>
      <c r="B91" s="64" t="str">
        <f>FGOALS!F$3</f>
        <v>China</v>
      </c>
      <c r="C91" s="64" t="str">
        <f>FGOALS!F$1</f>
        <v>FGOALS-g1.0</v>
      </c>
      <c r="D91" s="65" t="str">
        <f>FGOALS!B9</f>
        <v>20C3M</v>
      </c>
      <c r="E91" s="65" t="str">
        <f>FGOALS!C9</f>
        <v>Run 1</v>
      </c>
      <c r="F91" s="65">
        <f>FGOALS!D9</f>
        <v>1850</v>
      </c>
      <c r="G91" s="65">
        <f>FGOALS!E9</f>
        <v>1</v>
      </c>
      <c r="H91" s="65">
        <f>FGOALS!F9</f>
        <v>1999</v>
      </c>
      <c r="I91" s="65">
        <f>FGOALS!G9</f>
        <v>12</v>
      </c>
      <c r="J91" s="65" t="str">
        <f>FGOALS!H9</f>
        <v>PIcntrl Run 1</v>
      </c>
      <c r="K91" s="65">
        <f>FGOALS!I9</f>
        <v>1850</v>
      </c>
      <c r="L91" s="54" t="str">
        <f>FGOALS!J9</f>
        <v>-</v>
      </c>
      <c r="M91" s="5">
        <f t="shared" si="6"/>
        <v>150</v>
      </c>
      <c r="N91" s="5">
        <f t="shared" si="7"/>
        <v>1800</v>
      </c>
    </row>
    <row r="92" spans="1:14" ht="12.75">
      <c r="A92" s="63" t="str">
        <f>FGOALS!F$2</f>
        <v>LASG / Institute of Atmospheric Physics</v>
      </c>
      <c r="B92" s="64" t="str">
        <f>FGOALS!F$3</f>
        <v>China</v>
      </c>
      <c r="C92" s="64" t="str">
        <f>FGOALS!F$1</f>
        <v>FGOALS-g1.0</v>
      </c>
      <c r="D92" s="65" t="str">
        <f>FGOALS!B10</f>
        <v>20C3M</v>
      </c>
      <c r="E92" s="65" t="str">
        <f>FGOALS!C10</f>
        <v>Run 2</v>
      </c>
      <c r="F92" s="65">
        <f>FGOALS!D10</f>
        <v>1850</v>
      </c>
      <c r="G92" s="65">
        <f>FGOALS!E10</f>
        <v>1</v>
      </c>
      <c r="H92" s="65">
        <f>FGOALS!F10</f>
        <v>1999</v>
      </c>
      <c r="I92" s="65">
        <f>FGOALS!G10</f>
        <v>12</v>
      </c>
      <c r="J92" s="65" t="str">
        <f>FGOALS!H10</f>
        <v>PIcntrl Run 1</v>
      </c>
      <c r="K92" s="65">
        <f>FGOALS!I10</f>
        <v>1855</v>
      </c>
      <c r="L92" s="68" t="str">
        <f>FGOALS!J10</f>
        <v>-</v>
      </c>
      <c r="M92" s="5">
        <f t="shared" si="6"/>
        <v>150</v>
      </c>
      <c r="N92" s="5">
        <f t="shared" si="7"/>
        <v>1800</v>
      </c>
    </row>
    <row r="93" spans="1:14" ht="12.75">
      <c r="A93" s="63" t="str">
        <f>FGOALS!F$2</f>
        <v>LASG / Institute of Atmospheric Physics</v>
      </c>
      <c r="B93" s="64" t="str">
        <f>FGOALS!F$3</f>
        <v>China</v>
      </c>
      <c r="C93" s="64" t="str">
        <f>FGOALS!F$1</f>
        <v>FGOALS-g1.0</v>
      </c>
      <c r="D93" s="65" t="str">
        <f>FGOALS!B11</f>
        <v>20C3M</v>
      </c>
      <c r="E93" s="65" t="str">
        <f>FGOALS!C11</f>
        <v>Run 3</v>
      </c>
      <c r="F93" s="65">
        <f>FGOALS!D11</f>
        <v>1850</v>
      </c>
      <c r="G93" s="65">
        <f>FGOALS!E11</f>
        <v>1</v>
      </c>
      <c r="H93" s="65">
        <f>FGOALS!F11</f>
        <v>1999</v>
      </c>
      <c r="I93" s="65">
        <f>FGOALS!G11</f>
        <v>12</v>
      </c>
      <c r="J93" s="65" t="str">
        <f>FGOALS!H11</f>
        <v>PIcntrl Run 1</v>
      </c>
      <c r="K93" s="65">
        <f>FGOALS!I11</f>
        <v>1860</v>
      </c>
      <c r="L93" s="68" t="str">
        <f>FGOALS!J11</f>
        <v>-</v>
      </c>
      <c r="M93" s="5">
        <f t="shared" si="6"/>
        <v>150</v>
      </c>
      <c r="N93" s="5">
        <f t="shared" si="7"/>
        <v>1800</v>
      </c>
    </row>
    <row r="94" spans="1:14" ht="25.5">
      <c r="A94" s="63" t="str">
        <f>'GFDL-2.0'!F$2</f>
        <v>US Dept. of Commerce / NOAA / Geophysical Fluid Dynamics Laboratory</v>
      </c>
      <c r="B94" s="65" t="str">
        <f>'GFDL-2.0'!F$3</f>
        <v>USA</v>
      </c>
      <c r="C94" s="65" t="str">
        <f>'GFDL-2.0'!F$1</f>
        <v>GFDL-CM2.0</v>
      </c>
      <c r="D94" s="65" t="str">
        <f>'GFDL-2.0'!B8</f>
        <v>20C3M</v>
      </c>
      <c r="E94" s="65" t="str">
        <f>'GFDL-2.0'!C8</f>
        <v>Run 1</v>
      </c>
      <c r="F94" s="65">
        <f>'GFDL-2.0'!D8</f>
        <v>1861</v>
      </c>
      <c r="G94" s="65">
        <f>'GFDL-2.0'!E8</f>
        <v>1</v>
      </c>
      <c r="H94" s="65">
        <f>'GFDL-2.0'!F8</f>
        <v>2000</v>
      </c>
      <c r="I94" s="65">
        <f>'GFDL-2.0'!G8</f>
        <v>12</v>
      </c>
      <c r="J94" s="65" t="str">
        <f>'GFDL-2.0'!H8</f>
        <v>PIcntrl Run 1</v>
      </c>
      <c r="K94" s="65">
        <f>'GFDL-2.0'!I8</f>
        <v>1</v>
      </c>
      <c r="L94" s="68" t="str">
        <f>'GFDL-2.0'!J8</f>
        <v>-</v>
      </c>
      <c r="M94" s="5">
        <f t="shared" si="6"/>
        <v>140</v>
      </c>
      <c r="N94" s="5">
        <f t="shared" si="7"/>
        <v>1680</v>
      </c>
    </row>
    <row r="95" spans="1:14" ht="25.5">
      <c r="A95" s="63" t="str">
        <f>'GFDL-2.0'!F$2</f>
        <v>US Dept. of Commerce / NOAA / Geophysical Fluid Dynamics Laboratory</v>
      </c>
      <c r="B95" s="65" t="str">
        <f>'GFDL-2.0'!F$3</f>
        <v>USA</v>
      </c>
      <c r="C95" s="65" t="str">
        <f>'GFDL-2.0'!F$1</f>
        <v>GFDL-CM2.0</v>
      </c>
      <c r="D95" s="65" t="str">
        <f>'GFDL-2.0'!B9</f>
        <v>20C3M</v>
      </c>
      <c r="E95" s="65" t="str">
        <f>'GFDL-2.0'!C9</f>
        <v>Run 2</v>
      </c>
      <c r="F95" s="65">
        <f>'GFDL-2.0'!D9</f>
        <v>1861</v>
      </c>
      <c r="G95" s="65">
        <f>'GFDL-2.0'!E9</f>
        <v>1</v>
      </c>
      <c r="H95" s="65">
        <f>'GFDL-2.0'!F9</f>
        <v>2000</v>
      </c>
      <c r="I95" s="65">
        <f>'GFDL-2.0'!G9</f>
        <v>12</v>
      </c>
      <c r="J95" s="65" t="str">
        <f>'GFDL-2.0'!H9</f>
        <v>PIcntrl Run 1</v>
      </c>
      <c r="K95" s="65">
        <f>'GFDL-2.0'!I9</f>
        <v>101</v>
      </c>
      <c r="L95" s="68" t="str">
        <f>'GFDL-2.0'!J9</f>
        <v>-</v>
      </c>
      <c r="M95" s="5">
        <f t="shared" si="6"/>
        <v>140</v>
      </c>
      <c r="N95" s="5">
        <f t="shared" si="7"/>
        <v>1680</v>
      </c>
    </row>
    <row r="96" spans="1:14" ht="25.5">
      <c r="A96" s="63" t="str">
        <f>'GFDL-2.0'!F$2</f>
        <v>US Dept. of Commerce / NOAA / Geophysical Fluid Dynamics Laboratory</v>
      </c>
      <c r="B96" s="65" t="str">
        <f>'GFDL-2.0'!F$3</f>
        <v>USA</v>
      </c>
      <c r="C96" s="65" t="str">
        <f>'GFDL-2.0'!F$1</f>
        <v>GFDL-CM2.0</v>
      </c>
      <c r="D96" s="65" t="str">
        <f>'GFDL-2.0'!B10</f>
        <v>20C3M</v>
      </c>
      <c r="E96" s="65" t="str">
        <f>'GFDL-2.0'!C10</f>
        <v>Run 3</v>
      </c>
      <c r="F96" s="65">
        <f>'GFDL-2.0'!D10</f>
        <v>1861</v>
      </c>
      <c r="G96" s="65">
        <f>'GFDL-2.0'!E10</f>
        <v>1</v>
      </c>
      <c r="H96" s="65">
        <f>'GFDL-2.0'!F10</f>
        <v>2000</v>
      </c>
      <c r="I96" s="65">
        <f>'GFDL-2.0'!G10</f>
        <v>12</v>
      </c>
      <c r="J96" s="65" t="str">
        <f>'GFDL-2.0'!H10</f>
        <v>PIcntrl Run 1</v>
      </c>
      <c r="K96" s="65">
        <f>'GFDL-2.0'!I10</f>
        <v>151</v>
      </c>
      <c r="L96" s="68" t="str">
        <f>'GFDL-2.0'!J10</f>
        <v>-</v>
      </c>
      <c r="M96" s="5">
        <f t="shared" si="6"/>
        <v>140</v>
      </c>
      <c r="N96" s="5">
        <f t="shared" si="7"/>
        <v>1680</v>
      </c>
    </row>
    <row r="97" spans="1:14" ht="25.5">
      <c r="A97" s="63" t="str">
        <f>'GFDL-2.1'!F$2</f>
        <v>US Dept. of Commerce / NOAA / Geophysical Fluid Dynamics Laboratory</v>
      </c>
      <c r="B97" s="64" t="str">
        <f>'GFDL-2.1'!F$3</f>
        <v>USA</v>
      </c>
      <c r="C97" s="64" t="str">
        <f>'GFDL-2.1'!F$1</f>
        <v>GFDL-CM2.1</v>
      </c>
      <c r="D97" s="65" t="str">
        <f>'GFDL-2.1'!B8</f>
        <v>20C3M</v>
      </c>
      <c r="E97" s="65" t="str">
        <f>'GFDL-2.1'!C8</f>
        <v>Run 1</v>
      </c>
      <c r="F97" s="65">
        <f>'GFDL-2.1'!D8</f>
        <v>1861</v>
      </c>
      <c r="G97" s="65">
        <f>'GFDL-2.1'!E8</f>
        <v>1</v>
      </c>
      <c r="H97" s="65">
        <f>'GFDL-2.1'!F8</f>
        <v>2000</v>
      </c>
      <c r="I97" s="65">
        <f>'GFDL-2.1'!G8</f>
        <v>12</v>
      </c>
      <c r="J97" s="65" t="str">
        <f>'GFDL-2.1'!H8</f>
        <v>PIcntrl Run 1</v>
      </c>
      <c r="K97" s="65">
        <f>'GFDL-2.1'!I8</f>
        <v>1</v>
      </c>
      <c r="L97" s="68" t="str">
        <f>'GFDL-2.1'!J8</f>
        <v>-</v>
      </c>
      <c r="M97" s="5">
        <f t="shared" si="6"/>
        <v>140</v>
      </c>
      <c r="N97" s="5">
        <f t="shared" si="7"/>
        <v>1680</v>
      </c>
    </row>
    <row r="98" spans="1:14" ht="25.5">
      <c r="A98" s="63" t="str">
        <f>'GFDL-2.1'!F$2</f>
        <v>US Dept. of Commerce / NOAA / Geophysical Fluid Dynamics Laboratory</v>
      </c>
      <c r="B98" s="64" t="str">
        <f>'GFDL-2.1'!F$3</f>
        <v>USA</v>
      </c>
      <c r="C98" s="64" t="str">
        <f>'GFDL-2.1'!F$1</f>
        <v>GFDL-CM2.1</v>
      </c>
      <c r="D98" s="65" t="str">
        <f>'GFDL-2.1'!B9</f>
        <v>20C3M</v>
      </c>
      <c r="E98" s="65" t="str">
        <f>'GFDL-2.1'!C9</f>
        <v>Run 2</v>
      </c>
      <c r="F98" s="65">
        <f>'GFDL-2.1'!D9</f>
        <v>1861</v>
      </c>
      <c r="G98" s="65">
        <f>'GFDL-2.1'!E9</f>
        <v>1</v>
      </c>
      <c r="H98" s="65">
        <f>'GFDL-2.1'!F9</f>
        <v>2000</v>
      </c>
      <c r="I98" s="65">
        <f>'GFDL-2.1'!G9</f>
        <v>12</v>
      </c>
      <c r="J98" s="65" t="str">
        <f>'GFDL-2.1'!H9</f>
        <v>PIcntrl Run 1</v>
      </c>
      <c r="K98" s="65">
        <f>'GFDL-2.1'!I9</f>
        <v>41</v>
      </c>
      <c r="L98" s="68" t="str">
        <f>'GFDL-2.1'!J9</f>
        <v>-</v>
      </c>
      <c r="M98" s="5">
        <f t="shared" si="6"/>
        <v>140</v>
      </c>
      <c r="N98" s="5">
        <f t="shared" si="7"/>
        <v>1680</v>
      </c>
    </row>
    <row r="99" spans="1:14" ht="25.5">
      <c r="A99" s="63" t="str">
        <f>'GFDL-2.1'!F$2</f>
        <v>US Dept. of Commerce / NOAA / Geophysical Fluid Dynamics Laboratory</v>
      </c>
      <c r="B99" s="64" t="str">
        <f>'GFDL-2.1'!F$3</f>
        <v>USA</v>
      </c>
      <c r="C99" s="64" t="str">
        <f>'GFDL-2.1'!F$1</f>
        <v>GFDL-CM2.1</v>
      </c>
      <c r="D99" s="65" t="str">
        <f>'GFDL-2.1'!B10</f>
        <v>20C3M</v>
      </c>
      <c r="E99" s="65" t="str">
        <f>'GFDL-2.1'!C10</f>
        <v>Run 3</v>
      </c>
      <c r="F99" s="65">
        <f>'GFDL-2.1'!D10</f>
        <v>1861</v>
      </c>
      <c r="G99" s="65">
        <f>'GFDL-2.1'!E10</f>
        <v>1</v>
      </c>
      <c r="H99" s="65">
        <f>'GFDL-2.1'!F10</f>
        <v>2000</v>
      </c>
      <c r="I99" s="65">
        <f>'GFDL-2.1'!G10</f>
        <v>12</v>
      </c>
      <c r="J99" s="65" t="str">
        <f>'GFDL-2.1'!H10</f>
        <v>PIcntrl Run 1</v>
      </c>
      <c r="K99" s="65">
        <f>'GFDL-2.1'!I10</f>
        <v>81</v>
      </c>
      <c r="L99" s="68" t="str">
        <f>'GFDL-2.1'!J10</f>
        <v>-</v>
      </c>
      <c r="M99" s="5">
        <f t="shared" si="6"/>
        <v>140</v>
      </c>
      <c r="N99" s="5">
        <f t="shared" si="7"/>
        <v>1680</v>
      </c>
    </row>
    <row r="100" spans="1:14" ht="12.75">
      <c r="A100" s="63" t="str">
        <f>'GISS-AOM'!F$2</f>
        <v>NASA / Goddard Institute for Space Studies</v>
      </c>
      <c r="B100" s="64" t="str">
        <f>'GISS-AOM'!F$3</f>
        <v>USA</v>
      </c>
      <c r="C100" s="64" t="str">
        <f>'GISS-AOM'!F$1</f>
        <v>GISS-AOM</v>
      </c>
      <c r="D100" s="65" t="str">
        <f>'GISS-AOM'!B6</f>
        <v>20C3M</v>
      </c>
      <c r="E100" s="65" t="str">
        <f>'GISS-AOM'!C6</f>
        <v>Run 1</v>
      </c>
      <c r="F100" s="65">
        <f>'GISS-AOM'!D6</f>
        <v>1850</v>
      </c>
      <c r="G100" s="65">
        <f>'GISS-AOM'!E6</f>
        <v>1</v>
      </c>
      <c r="H100" s="65">
        <f>'GISS-AOM'!F6</f>
        <v>2000</v>
      </c>
      <c r="I100" s="65">
        <f>'GISS-AOM'!G6</f>
        <v>12</v>
      </c>
      <c r="J100" s="65" t="str">
        <f>'GISS-AOM'!H6</f>
        <v>PIcntrl Run 1</v>
      </c>
      <c r="K100" s="65">
        <f>'GISS-AOM'!I6</f>
        <v>1850</v>
      </c>
      <c r="L100" s="68" t="str">
        <f>'GISS-AOM'!J6</f>
        <v>-</v>
      </c>
      <c r="M100" s="5">
        <f t="shared" si="6"/>
        <v>151</v>
      </c>
      <c r="N100" s="5">
        <f t="shared" si="7"/>
        <v>1812</v>
      </c>
    </row>
    <row r="101" spans="1:14" ht="12.75">
      <c r="A101" s="63" t="str">
        <f>'GISS-AOM'!F$2</f>
        <v>NASA / Goddard Institute for Space Studies</v>
      </c>
      <c r="B101" s="64" t="str">
        <f>'GISS-AOM'!F$3</f>
        <v>USA</v>
      </c>
      <c r="C101" s="64" t="str">
        <f>'GISS-AOM'!F$1</f>
        <v>GISS-AOM</v>
      </c>
      <c r="D101" s="65" t="str">
        <f>'GISS-AOM'!B7</f>
        <v>20C3M</v>
      </c>
      <c r="E101" s="65" t="str">
        <f>'GISS-AOM'!C7</f>
        <v>Run 2</v>
      </c>
      <c r="F101" s="65">
        <f>'GISS-AOM'!D7</f>
        <v>1850</v>
      </c>
      <c r="G101" s="65">
        <f>'GISS-AOM'!E7</f>
        <v>1</v>
      </c>
      <c r="H101" s="65">
        <f>'GISS-AOM'!F7</f>
        <v>2000</v>
      </c>
      <c r="I101" s="65">
        <f>'GISS-AOM'!G7</f>
        <v>12</v>
      </c>
      <c r="J101" s="65" t="str">
        <f>'GISS-AOM'!H7</f>
        <v>PIcntrl Run 2</v>
      </c>
      <c r="K101" s="65">
        <f>'GISS-AOM'!I7</f>
        <v>1850</v>
      </c>
      <c r="L101" s="68" t="str">
        <f>'GISS-AOM'!J7</f>
        <v>C093</v>
      </c>
      <c r="M101" s="5">
        <f t="shared" si="6"/>
        <v>151</v>
      </c>
      <c r="N101" s="5">
        <f t="shared" si="7"/>
        <v>1812</v>
      </c>
    </row>
    <row r="102" spans="1:14" ht="51">
      <c r="A102" s="63" t="str">
        <f>'GISS-EH'!F$2</f>
        <v>NASA / Goddard Institute for Space Studies</v>
      </c>
      <c r="B102" s="64" t="str">
        <f>'GISS-EH'!F$3</f>
        <v>USA</v>
      </c>
      <c r="C102" s="64" t="str">
        <f>'GISS-EH'!F$1</f>
        <v>GISS-EH</v>
      </c>
      <c r="D102" s="65" t="str">
        <f>'GISS-EH'!B7</f>
        <v>20C3M</v>
      </c>
      <c r="E102" s="65" t="str">
        <f>'GISS-EH'!C7</f>
        <v>Run 1</v>
      </c>
      <c r="F102" s="65">
        <f>'GISS-EH'!D7</f>
        <v>1880</v>
      </c>
      <c r="G102" s="65">
        <f>'GISS-EH'!E7</f>
        <v>1</v>
      </c>
      <c r="H102" s="65">
        <f>'GISS-EH'!F7</f>
        <v>1999</v>
      </c>
      <c r="I102" s="65">
        <f>'GISS-EH'!G7</f>
        <v>12</v>
      </c>
      <c r="J102" s="65" t="str">
        <f>'GISS-EH'!H7</f>
        <v>PIcntrl</v>
      </c>
      <c r="K102" s="65">
        <f>'GISS-EH'!I7</f>
        <v>2000</v>
      </c>
      <c r="L102" s="68" t="str">
        <f>'GISS-EH'!J7</f>
        <v>Three additional years from this run (1/2000-12/2002) are available as the first 3 years of the SRESA1B simulation (where they were mistakenly stored).</v>
      </c>
      <c r="M102" s="5">
        <f t="shared" si="6"/>
        <v>120</v>
      </c>
      <c r="N102" s="5">
        <f t="shared" si="7"/>
        <v>1440</v>
      </c>
    </row>
    <row r="103" spans="1:14" ht="51">
      <c r="A103" s="63" t="str">
        <f>'GISS-EH'!F$2</f>
        <v>NASA / Goddard Institute for Space Studies</v>
      </c>
      <c r="B103" s="64" t="str">
        <f>'GISS-EH'!F$3</f>
        <v>USA</v>
      </c>
      <c r="C103" s="64" t="str">
        <f>'GISS-EH'!F$1</f>
        <v>GISS-EH</v>
      </c>
      <c r="D103" s="65" t="str">
        <f>'GISS-EH'!B8</f>
        <v>20C3M</v>
      </c>
      <c r="E103" s="65" t="str">
        <f>'GISS-EH'!C8</f>
        <v>Run 2</v>
      </c>
      <c r="F103" s="65">
        <f>'GISS-EH'!D8</f>
        <v>1880</v>
      </c>
      <c r="G103" s="65">
        <f>'GISS-EH'!E8</f>
        <v>1</v>
      </c>
      <c r="H103" s="65">
        <f>'GISS-EH'!F8</f>
        <v>1999</v>
      </c>
      <c r="I103" s="65">
        <f>'GISS-EH'!G8</f>
        <v>12</v>
      </c>
      <c r="J103" s="65" t="str">
        <f>'GISS-EH'!H8</f>
        <v>PIcntrl</v>
      </c>
      <c r="K103" s="65">
        <f>'GISS-EH'!I8</f>
        <v>2010</v>
      </c>
      <c r="L103" s="68" t="str">
        <f>'GISS-EH'!J8</f>
        <v>Three additional years from this run (1/2000-12/2002) are available as the first 3 years of the SRESA1B simulation (where they were mistakenly stored).</v>
      </c>
      <c r="M103" s="5">
        <f t="shared" si="6"/>
        <v>120</v>
      </c>
      <c r="N103" s="5">
        <f t="shared" si="7"/>
        <v>1440</v>
      </c>
    </row>
    <row r="104" spans="1:14" ht="51">
      <c r="A104" s="63" t="str">
        <f>'GISS-EH'!F$2</f>
        <v>NASA / Goddard Institute for Space Studies</v>
      </c>
      <c r="B104" s="64" t="str">
        <f>'GISS-EH'!F$3</f>
        <v>USA</v>
      </c>
      <c r="C104" s="64" t="str">
        <f>'GISS-EH'!F$1</f>
        <v>GISS-EH</v>
      </c>
      <c r="D104" s="65" t="str">
        <f>'GISS-EH'!B9</f>
        <v>20C3M</v>
      </c>
      <c r="E104" s="65" t="str">
        <f>'GISS-EH'!C9</f>
        <v>Run 3</v>
      </c>
      <c r="F104" s="65">
        <f>'GISS-EH'!D9</f>
        <v>1880</v>
      </c>
      <c r="G104" s="65">
        <f>'GISS-EH'!E9</f>
        <v>1</v>
      </c>
      <c r="H104" s="65">
        <f>'GISS-EH'!F9</f>
        <v>1999</v>
      </c>
      <c r="I104" s="65">
        <f>'GISS-EH'!G9</f>
        <v>12</v>
      </c>
      <c r="J104" s="65" t="str">
        <f>'GISS-EH'!H9</f>
        <v>PIcntrl</v>
      </c>
      <c r="K104" s="65">
        <f>'GISS-EH'!I9</f>
        <v>2020</v>
      </c>
      <c r="L104" s="68" t="str">
        <f>'GISS-EH'!J9</f>
        <v>Three additional years from this run (1/2000-12/2002) are available as the first 3 years of the SRESA1B simulation (where they were mistakenly stored).</v>
      </c>
      <c r="M104" s="5">
        <f t="shared" si="6"/>
        <v>120</v>
      </c>
      <c r="N104" s="5">
        <f t="shared" si="7"/>
        <v>1440</v>
      </c>
    </row>
    <row r="105" spans="1:14" ht="51">
      <c r="A105" s="63" t="str">
        <f>'GISS-EH'!F$2</f>
        <v>NASA / Goddard Institute for Space Studies</v>
      </c>
      <c r="B105" s="64" t="str">
        <f>'GISS-EH'!F$3</f>
        <v>USA</v>
      </c>
      <c r="C105" s="64" t="str">
        <f>'GISS-EH'!F$1</f>
        <v>GISS-EH</v>
      </c>
      <c r="D105" s="65" t="str">
        <f>'GISS-EH'!B10</f>
        <v>20C3M</v>
      </c>
      <c r="E105" s="65" t="str">
        <f>'GISS-EH'!C10</f>
        <v>Run 4</v>
      </c>
      <c r="F105" s="65">
        <f>'GISS-EH'!D10</f>
        <v>1880</v>
      </c>
      <c r="G105" s="65">
        <f>'GISS-EH'!E10</f>
        <v>1</v>
      </c>
      <c r="H105" s="65">
        <f>'GISS-EH'!F10</f>
        <v>1999</v>
      </c>
      <c r="I105" s="65">
        <f>'GISS-EH'!G10</f>
        <v>12</v>
      </c>
      <c r="J105" s="65" t="str">
        <f>'GISS-EH'!H10</f>
        <v>PIcntrl</v>
      </c>
      <c r="K105" s="65">
        <f>'GISS-EH'!I10</f>
        <v>2030</v>
      </c>
      <c r="L105" s="68" t="str">
        <f>'GISS-EH'!J10</f>
        <v>Three additional years from this run (1/2000-12/2002) are available as the first 3 years of the SRESA1B simulation (where they were mistakenly stored).</v>
      </c>
      <c r="M105" s="5">
        <f t="shared" si="6"/>
        <v>120</v>
      </c>
      <c r="N105" s="5">
        <f t="shared" si="7"/>
        <v>1440</v>
      </c>
    </row>
    <row r="106" spans="1:14" ht="12.75">
      <c r="A106" s="63" t="str">
        <f>'GISS-EH'!F$2</f>
        <v>NASA / Goddard Institute for Space Studies</v>
      </c>
      <c r="B106" s="64" t="str">
        <f>'GISS-EH'!F$3</f>
        <v>USA</v>
      </c>
      <c r="C106" s="64" t="str">
        <f>'GISS-EH'!F$1</f>
        <v>GISS-EH</v>
      </c>
      <c r="D106" s="65" t="str">
        <f>'GISS-EH'!B11</f>
        <v>20C3M</v>
      </c>
      <c r="E106" s="65" t="str">
        <f>'GISS-EH'!C11</f>
        <v>Run 5</v>
      </c>
      <c r="F106" s="65">
        <f>'GISS-EH'!D11</f>
        <v>1880</v>
      </c>
      <c r="G106" s="65">
        <f>'GISS-EH'!E11</f>
        <v>1</v>
      </c>
      <c r="H106" s="65">
        <f>'GISS-EH'!F11</f>
        <v>2002</v>
      </c>
      <c r="I106" s="65">
        <f>'GISS-EH'!G11</f>
        <v>12</v>
      </c>
      <c r="J106" s="65" t="str">
        <f>'GISS-EH'!H11</f>
        <v>PIcntrl</v>
      </c>
      <c r="K106" s="65">
        <f>'GISS-EH'!I11</f>
        <v>2040</v>
      </c>
      <c r="L106" s="68" t="str">
        <f>'GISS-EH'!J11</f>
        <v>-</v>
      </c>
      <c r="M106" s="5">
        <f t="shared" si="6"/>
        <v>123</v>
      </c>
      <c r="N106" s="5">
        <f t="shared" si="7"/>
        <v>1476</v>
      </c>
    </row>
    <row r="107" spans="1:14" ht="12.75">
      <c r="A107" s="63" t="str">
        <f>'GISS-ER'!F$2</f>
        <v>NASA / Goddard Institute for Space Studies</v>
      </c>
      <c r="B107" s="64" t="str">
        <f>'GISS-ER'!F$3</f>
        <v>USA</v>
      </c>
      <c r="C107" s="64" t="str">
        <f>'GISS-ER'!F$1</f>
        <v>GISS-ER</v>
      </c>
      <c r="D107" s="65" t="str">
        <f>'GISS-ER'!B8</f>
        <v>20C3M</v>
      </c>
      <c r="E107" s="65" t="str">
        <f>'GISS-ER'!C8</f>
        <v>Run 1</v>
      </c>
      <c r="F107" s="65">
        <f>'GISS-ER'!D8</f>
        <v>1880</v>
      </c>
      <c r="G107" s="65">
        <f>'GISS-ER'!E8</f>
        <v>1</v>
      </c>
      <c r="H107" s="65">
        <f>'GISS-ER'!F8</f>
        <v>2003</v>
      </c>
      <c r="I107" s="65">
        <f>'GISS-ER'!G8</f>
        <v>12</v>
      </c>
      <c r="J107" s="65" t="str">
        <f>'GISS-ER'!H8</f>
        <v>PIcntrl</v>
      </c>
      <c r="K107" s="65">
        <f>'GISS-ER'!I8</f>
        <v>1906</v>
      </c>
      <c r="L107" s="68" t="str">
        <f>'GISS-ER'!J8</f>
        <v>-</v>
      </c>
      <c r="M107" s="5">
        <f t="shared" si="6"/>
        <v>124</v>
      </c>
      <c r="N107" s="5">
        <f t="shared" si="7"/>
        <v>1488</v>
      </c>
    </row>
    <row r="108" spans="1:14" ht="12.75">
      <c r="A108" s="63" t="str">
        <f>'GISS-ER'!F$2</f>
        <v>NASA / Goddard Institute for Space Studies</v>
      </c>
      <c r="B108" s="64" t="str">
        <f>'GISS-ER'!F$3</f>
        <v>USA</v>
      </c>
      <c r="C108" s="64" t="str">
        <f>'GISS-ER'!F$1</f>
        <v>GISS-ER</v>
      </c>
      <c r="D108" s="65" t="str">
        <f>'GISS-ER'!B9</f>
        <v>20C3M</v>
      </c>
      <c r="E108" s="65" t="str">
        <f>'GISS-ER'!C9</f>
        <v>Run 2</v>
      </c>
      <c r="F108" s="65">
        <f>'GISS-ER'!D9</f>
        <v>1880</v>
      </c>
      <c r="G108" s="65">
        <f>'GISS-ER'!E9</f>
        <v>1</v>
      </c>
      <c r="H108" s="65">
        <f>'GISS-ER'!F9</f>
        <v>2003</v>
      </c>
      <c r="I108" s="65">
        <f>'GISS-ER'!G9</f>
        <v>12</v>
      </c>
      <c r="J108" s="65" t="str">
        <f>'GISS-ER'!H9</f>
        <v>PIcntrl</v>
      </c>
      <c r="K108" s="65">
        <f>'GISS-ER'!I9</f>
        <v>1907</v>
      </c>
      <c r="L108" s="68" t="str">
        <f>'GISS-ER'!J9</f>
        <v>-</v>
      </c>
      <c r="M108" s="5">
        <f t="shared" si="6"/>
        <v>124</v>
      </c>
      <c r="N108" s="5">
        <f t="shared" si="7"/>
        <v>1488</v>
      </c>
    </row>
    <row r="109" spans="1:14" ht="51">
      <c r="A109" s="63" t="str">
        <f>'GISS-ER'!F$2</f>
        <v>NASA / Goddard Institute for Space Studies</v>
      </c>
      <c r="B109" s="64" t="str">
        <f>'GISS-ER'!F$3</f>
        <v>USA</v>
      </c>
      <c r="C109" s="64" t="str">
        <f>'GISS-ER'!F$1</f>
        <v>GISS-ER</v>
      </c>
      <c r="D109" s="65" t="str">
        <f>'GISS-ER'!B10</f>
        <v>20C3M</v>
      </c>
      <c r="E109" s="65" t="str">
        <f>'GISS-ER'!C10</f>
        <v>Run 3</v>
      </c>
      <c r="F109" s="65">
        <f>'GISS-ER'!D10</f>
        <v>1880</v>
      </c>
      <c r="G109" s="65">
        <f>'GISS-ER'!E10</f>
        <v>1</v>
      </c>
      <c r="H109" s="65">
        <f>'GISS-ER'!F10</f>
        <v>2100</v>
      </c>
      <c r="I109" s="65">
        <f>'GISS-ER'!G10</f>
        <v>12</v>
      </c>
      <c r="J109" s="65" t="str">
        <f>'GISS-ER'!H10</f>
        <v>PIcntrl</v>
      </c>
      <c r="K109" s="65">
        <f>'GISS-ER'!I10</f>
        <v>1908</v>
      </c>
      <c r="L109" s="68" t="str">
        <f>'GISS-ER'!J10</f>
        <v>Note that following year 2003, there are an addition 97 years of data which should be identical to the data stored in the committed climate change experiment (i.e., Commit)</v>
      </c>
      <c r="M109" s="5">
        <f t="shared" si="6"/>
        <v>221</v>
      </c>
      <c r="N109" s="5">
        <f t="shared" si="7"/>
        <v>2652</v>
      </c>
    </row>
    <row r="110" spans="1:14" ht="12.75">
      <c r="A110" s="63" t="str">
        <f>'GISS-ER'!F$2</f>
        <v>NASA / Goddard Institute for Space Studies</v>
      </c>
      <c r="B110" s="64" t="str">
        <f>'GISS-ER'!F$3</f>
        <v>USA</v>
      </c>
      <c r="C110" s="64" t="str">
        <f>'GISS-ER'!F$1</f>
        <v>GISS-ER</v>
      </c>
      <c r="D110" s="65" t="str">
        <f>'GISS-ER'!B11</f>
        <v>20C3M</v>
      </c>
      <c r="E110" s="65" t="str">
        <f>'GISS-ER'!C11</f>
        <v>Run 4</v>
      </c>
      <c r="F110" s="65">
        <f>'GISS-ER'!D11</f>
        <v>1880</v>
      </c>
      <c r="G110" s="65">
        <f>'GISS-ER'!E11</f>
        <v>1</v>
      </c>
      <c r="H110" s="65">
        <f>'GISS-ER'!F11</f>
        <v>2003</v>
      </c>
      <c r="I110" s="65">
        <f>'GISS-ER'!G11</f>
        <v>12</v>
      </c>
      <c r="J110" s="65" t="str">
        <f>'GISS-ER'!H11</f>
        <v>PIcntrl</v>
      </c>
      <c r="K110" s="65">
        <f>'GISS-ER'!I11</f>
        <v>1909</v>
      </c>
      <c r="L110" s="68" t="str">
        <f>'GISS-ER'!J11</f>
        <v>-</v>
      </c>
      <c r="M110" s="5">
        <f t="shared" si="6"/>
        <v>124</v>
      </c>
      <c r="N110" s="5">
        <f t="shared" si="7"/>
        <v>1488</v>
      </c>
    </row>
    <row r="111" spans="1:14" ht="12.75">
      <c r="A111" s="63" t="str">
        <f>'GISS-ER'!F$2</f>
        <v>NASA / Goddard Institute for Space Studies</v>
      </c>
      <c r="B111" s="64" t="str">
        <f>'GISS-ER'!F$3</f>
        <v>USA</v>
      </c>
      <c r="C111" s="64" t="str">
        <f>'GISS-ER'!F$1</f>
        <v>GISS-ER</v>
      </c>
      <c r="D111" s="65" t="str">
        <f>'GISS-ER'!B12</f>
        <v>20C3M</v>
      </c>
      <c r="E111" s="65" t="str">
        <f>'GISS-ER'!C12</f>
        <v>Run 5</v>
      </c>
      <c r="F111" s="65">
        <f>'GISS-ER'!D12</f>
        <v>1880</v>
      </c>
      <c r="G111" s="65">
        <f>'GISS-ER'!E12</f>
        <v>1</v>
      </c>
      <c r="H111" s="65">
        <f>'GISS-ER'!F12</f>
        <v>2003</v>
      </c>
      <c r="I111" s="65">
        <f>'GISS-ER'!G12</f>
        <v>12</v>
      </c>
      <c r="J111" s="65" t="str">
        <f>'GISS-ER'!H12</f>
        <v>PIcntrl</v>
      </c>
      <c r="K111" s="65">
        <f>'GISS-ER'!I12</f>
        <v>1910</v>
      </c>
      <c r="L111" s="68" t="str">
        <f>'GISS-ER'!J12</f>
        <v>-</v>
      </c>
      <c r="M111" s="5">
        <f t="shared" si="6"/>
        <v>124</v>
      </c>
      <c r="N111" s="5">
        <f t="shared" si="7"/>
        <v>1488</v>
      </c>
    </row>
    <row r="112" spans="1:14" ht="12.75">
      <c r="A112" s="63" t="str">
        <f>'GISS-ER'!F$2</f>
        <v>NASA / Goddard Institute for Space Studies</v>
      </c>
      <c r="B112" s="64" t="str">
        <f>'GISS-ER'!F$3</f>
        <v>USA</v>
      </c>
      <c r="C112" s="64" t="str">
        <f>'GISS-ER'!F$1</f>
        <v>GISS-ER</v>
      </c>
      <c r="D112" s="65" t="str">
        <f>'GISS-ER'!B13</f>
        <v>20C3M</v>
      </c>
      <c r="E112" s="65" t="str">
        <f>'GISS-ER'!C13</f>
        <v>Run 6</v>
      </c>
      <c r="F112" s="65">
        <f>'GISS-ER'!D13</f>
        <v>1880</v>
      </c>
      <c r="G112" s="65">
        <f>'GISS-ER'!E13</f>
        <v>1</v>
      </c>
      <c r="H112" s="65">
        <f>'GISS-ER'!F13</f>
        <v>2003</v>
      </c>
      <c r="I112" s="65">
        <f>'GISS-ER'!G13</f>
        <v>12</v>
      </c>
      <c r="J112" s="65" t="str">
        <f>'GISS-ER'!H13</f>
        <v>PIcntrl</v>
      </c>
      <c r="K112" s="65">
        <f>'GISS-ER'!I13</f>
        <v>1931</v>
      </c>
      <c r="L112" s="68" t="str">
        <f>'GISS-ER'!J13</f>
        <v>-</v>
      </c>
      <c r="M112" s="5">
        <f t="shared" si="6"/>
        <v>124</v>
      </c>
      <c r="N112" s="5">
        <f t="shared" si="7"/>
        <v>1488</v>
      </c>
    </row>
    <row r="113" spans="1:14" ht="12.75">
      <c r="A113" s="63" t="str">
        <f>'GISS-ER'!F$2</f>
        <v>NASA / Goddard Institute for Space Studies</v>
      </c>
      <c r="B113" s="64" t="str">
        <f>'GISS-ER'!F$3</f>
        <v>USA</v>
      </c>
      <c r="C113" s="64" t="str">
        <f>'GISS-ER'!F$1</f>
        <v>GISS-ER</v>
      </c>
      <c r="D113" s="65" t="str">
        <f>'GISS-ER'!B14</f>
        <v>20C3M</v>
      </c>
      <c r="E113" s="65" t="str">
        <f>'GISS-ER'!C14</f>
        <v>Run 7</v>
      </c>
      <c r="F113" s="65">
        <f>'GISS-ER'!D14</f>
        <v>1880</v>
      </c>
      <c r="G113" s="65">
        <f>'GISS-ER'!E14</f>
        <v>1</v>
      </c>
      <c r="H113" s="65">
        <f>'GISS-ER'!F14</f>
        <v>2003</v>
      </c>
      <c r="I113" s="65">
        <f>'GISS-ER'!G14</f>
        <v>12</v>
      </c>
      <c r="J113" s="65" t="str">
        <f>'GISS-ER'!H14</f>
        <v>PIcntrl</v>
      </c>
      <c r="K113" s="65">
        <f>'GISS-ER'!I14</f>
        <v>1956</v>
      </c>
      <c r="L113" s="68" t="str">
        <f>'GISS-ER'!J14</f>
        <v>-</v>
      </c>
      <c r="M113" s="5">
        <f t="shared" si="6"/>
        <v>124</v>
      </c>
      <c r="N113" s="5">
        <f t="shared" si="7"/>
        <v>1488</v>
      </c>
    </row>
    <row r="114" spans="1:14" ht="12.75">
      <c r="A114" s="63" t="str">
        <f>'GISS-ER'!F$2</f>
        <v>NASA / Goddard Institute for Space Studies</v>
      </c>
      <c r="B114" s="64" t="str">
        <f>'GISS-ER'!F$3</f>
        <v>USA</v>
      </c>
      <c r="C114" s="64" t="str">
        <f>'GISS-ER'!F$1</f>
        <v>GISS-ER</v>
      </c>
      <c r="D114" s="65" t="str">
        <f>'GISS-ER'!B15</f>
        <v>20C3M</v>
      </c>
      <c r="E114" s="65" t="str">
        <f>'GISS-ER'!C15</f>
        <v>Run 8</v>
      </c>
      <c r="F114" s="65">
        <f>'GISS-ER'!D15</f>
        <v>1880</v>
      </c>
      <c r="G114" s="65">
        <f>'GISS-ER'!E15</f>
        <v>1</v>
      </c>
      <c r="H114" s="65">
        <f>'GISS-ER'!F15</f>
        <v>2003</v>
      </c>
      <c r="I114" s="65">
        <f>'GISS-ER'!G15</f>
        <v>12</v>
      </c>
      <c r="J114" s="65" t="str">
        <f>'GISS-ER'!H15</f>
        <v>PIcntrl</v>
      </c>
      <c r="K114" s="65">
        <f>'GISS-ER'!I15</f>
        <v>1981</v>
      </c>
      <c r="L114" s="68" t="str">
        <f>'GISS-ER'!J15</f>
        <v>-</v>
      </c>
      <c r="M114" s="5">
        <f t="shared" si="6"/>
        <v>124</v>
      </c>
      <c r="N114" s="5">
        <f t="shared" si="7"/>
        <v>1488</v>
      </c>
    </row>
    <row r="115" spans="1:14" ht="12.75">
      <c r="A115" s="63" t="str">
        <f>'GISS-ER'!F$2</f>
        <v>NASA / Goddard Institute for Space Studies</v>
      </c>
      <c r="B115" s="64" t="str">
        <f>'GISS-ER'!F$3</f>
        <v>USA</v>
      </c>
      <c r="C115" s="64" t="str">
        <f>'GISS-ER'!F$1</f>
        <v>GISS-ER</v>
      </c>
      <c r="D115" s="65" t="str">
        <f>'GISS-ER'!B16</f>
        <v>20C3M</v>
      </c>
      <c r="E115" s="65" t="str">
        <f>'GISS-ER'!C16</f>
        <v>Run 9</v>
      </c>
      <c r="F115" s="65">
        <f>'GISS-ER'!D16</f>
        <v>1880</v>
      </c>
      <c r="G115" s="65">
        <f>'GISS-ER'!E16</f>
        <v>1</v>
      </c>
      <c r="H115" s="65">
        <f>'GISS-ER'!F16</f>
        <v>2003</v>
      </c>
      <c r="I115" s="65">
        <f>'GISS-ER'!G16</f>
        <v>12</v>
      </c>
      <c r="J115" s="65" t="str">
        <f>'GISS-ER'!H16</f>
        <v>PIcntrl</v>
      </c>
      <c r="K115" s="65">
        <f>'GISS-ER'!I16</f>
        <v>2006</v>
      </c>
      <c r="L115" s="68" t="str">
        <f>'GISS-ER'!J16</f>
        <v>-</v>
      </c>
      <c r="M115" s="5">
        <f t="shared" si="6"/>
        <v>124</v>
      </c>
      <c r="N115" s="5">
        <f t="shared" si="7"/>
        <v>1488</v>
      </c>
    </row>
    <row r="116" spans="1:14" ht="12.75">
      <c r="A116" s="63" t="str">
        <f>INM!F$2</f>
        <v>Institute for Numerical Mathematics</v>
      </c>
      <c r="B116" s="64" t="str">
        <f>INM!F$3</f>
        <v>Russia</v>
      </c>
      <c r="C116" s="64" t="str">
        <f>INM!F$1</f>
        <v>INM-CM3.0</v>
      </c>
      <c r="D116" s="65" t="str">
        <f>INM!B8</f>
        <v>20C3M</v>
      </c>
      <c r="E116" s="65" t="str">
        <f>INM!C8</f>
        <v>Run 1</v>
      </c>
      <c r="F116" s="65">
        <f>INM!D8</f>
        <v>1871</v>
      </c>
      <c r="G116" s="65">
        <f>INM!E8</f>
        <v>1</v>
      </c>
      <c r="H116" s="65">
        <f>INM!F8</f>
        <v>2000</v>
      </c>
      <c r="I116" s="65">
        <f>INM!G8</f>
        <v>12</v>
      </c>
      <c r="J116" s="65" t="str">
        <f>INM!H8</f>
        <v>PIcntrl</v>
      </c>
      <c r="K116" s="65">
        <f>INM!I8</f>
        <v>1871</v>
      </c>
      <c r="L116" s="68" t="str">
        <f>INM!J8</f>
        <v>-</v>
      </c>
      <c r="M116" s="5">
        <f t="shared" si="6"/>
        <v>130</v>
      </c>
      <c r="N116" s="5">
        <f t="shared" si="7"/>
        <v>1560</v>
      </c>
    </row>
    <row r="117" spans="1:14" ht="12.75">
      <c r="A117" s="63" t="str">
        <f>IPSL!F$2</f>
        <v>Institut Pierre Simon Laplace</v>
      </c>
      <c r="B117" s="64" t="str">
        <f>IPSL!F$3</f>
        <v>France</v>
      </c>
      <c r="C117" s="64" t="str">
        <f>IPSL!F$1</f>
        <v>IPSL-CM4</v>
      </c>
      <c r="D117" s="65" t="str">
        <f>IPSL!B8</f>
        <v>20C3M</v>
      </c>
      <c r="E117" s="65" t="str">
        <f>IPSL!C8</f>
        <v>Run 1</v>
      </c>
      <c r="F117" s="65">
        <f>IPSL!D8</f>
        <v>1860</v>
      </c>
      <c r="G117" s="65">
        <f>IPSL!E8</f>
        <v>1</v>
      </c>
      <c r="H117" s="65">
        <f>IPSL!F8</f>
        <v>2000</v>
      </c>
      <c r="I117" s="65">
        <f>IPSL!G8</f>
        <v>12</v>
      </c>
      <c r="J117" s="65" t="str">
        <f>IPSL!H8</f>
        <v>PIcntrl Run 1</v>
      </c>
      <c r="K117" s="65">
        <f>IPSL!I8</f>
        <v>1860</v>
      </c>
      <c r="L117" s="68" t="str">
        <f>IPSL!J8</f>
        <v>-</v>
      </c>
      <c r="M117" s="5">
        <f t="shared" si="6"/>
        <v>141</v>
      </c>
      <c r="N117" s="5">
        <f t="shared" si="7"/>
        <v>1692</v>
      </c>
    </row>
    <row r="118" spans="1:14" ht="51">
      <c r="A118" s="63" t="str">
        <f>'MIROC(hires)'!F$2</f>
        <v>Center for Climate System Research (The University of Tokyo), National Institute for Environmental Studies, and Frontier Research Center for Global Change (JAMSTEC)</v>
      </c>
      <c r="B118" s="64" t="str">
        <f>'MIROC(hires)'!F$3</f>
        <v>Japan</v>
      </c>
      <c r="C118" s="64" t="str">
        <f>'MIROC(hires)'!F$1</f>
        <v>MIROC3.2(hires)</v>
      </c>
      <c r="D118" s="65" t="str">
        <f>'MIROC(hires)'!B7</f>
        <v>20C3M</v>
      </c>
      <c r="E118" s="65" t="str">
        <f>'MIROC(hires)'!C7</f>
        <v>Run 1</v>
      </c>
      <c r="F118" s="65">
        <f>'MIROC(hires)'!D7</f>
        <v>1900</v>
      </c>
      <c r="G118" s="65">
        <f>'MIROC(hires)'!E7</f>
        <v>1</v>
      </c>
      <c r="H118" s="65">
        <f>'MIROC(hires)'!F7</f>
        <v>2000</v>
      </c>
      <c r="I118" s="65">
        <f>'MIROC(hires)'!G7</f>
        <v>12</v>
      </c>
      <c r="J118" s="65" t="str">
        <f>'MIROC(hires)'!H7</f>
        <v>PIcntrl Run 1</v>
      </c>
      <c r="K118" s="65">
        <f>'MIROC(hires)'!I7</f>
        <v>1</v>
      </c>
      <c r="L118" s="68" t="str">
        <f>'MIROC(hires)'!J7</f>
        <v>The same initial condition as PIcntrl</v>
      </c>
      <c r="M118" s="5">
        <f t="shared" si="6"/>
        <v>101</v>
      </c>
      <c r="N118" s="5">
        <f t="shared" si="7"/>
        <v>1212</v>
      </c>
    </row>
    <row r="119" spans="1:14" ht="51">
      <c r="A119" s="63" t="str">
        <f>'MIROC(medres)'!F$2</f>
        <v>Center for Climate System Research (The University of Tokyo), National Institute for Environmental Studies, and Frontier Research Center for Global Change (JAMSTEC)</v>
      </c>
      <c r="B119" s="64" t="str">
        <f>'MIROC(medres)'!F$3</f>
        <v>Japan</v>
      </c>
      <c r="C119" s="64" t="str">
        <f>'MIROC(medres)'!F$1</f>
        <v>MIROC3.2(medres)</v>
      </c>
      <c r="D119" s="65" t="str">
        <f>'MIROC(medres)'!B12</f>
        <v>20C3M</v>
      </c>
      <c r="E119" s="65" t="str">
        <f>'MIROC(medres)'!C12</f>
        <v>Run 1</v>
      </c>
      <c r="F119" s="65">
        <f>'MIROC(medres)'!D12</f>
        <v>1850</v>
      </c>
      <c r="G119" s="65">
        <f>'MIROC(medres)'!E12</f>
        <v>1</v>
      </c>
      <c r="H119" s="65">
        <f>'MIROC(medres)'!F12</f>
        <v>2000</v>
      </c>
      <c r="I119" s="65">
        <f>'MIROC(medres)'!G12</f>
        <v>12</v>
      </c>
      <c r="J119" s="65" t="str">
        <f>'MIROC(medres)'!H12</f>
        <v>PIcntrl Run 1</v>
      </c>
      <c r="K119" s="65">
        <f>'MIROC(medres)'!I12</f>
        <v>2300</v>
      </c>
      <c r="L119" s="68" t="str">
        <f>'MIROC(medres)'!J12</f>
        <v>The same initial condition as PIcntrl.</v>
      </c>
      <c r="M119" s="5">
        <f t="shared" si="6"/>
        <v>151</v>
      </c>
      <c r="N119" s="5">
        <f t="shared" si="7"/>
        <v>1812</v>
      </c>
    </row>
    <row r="120" spans="1:14" ht="51">
      <c r="A120" s="63" t="str">
        <f>'MIROC(medres)'!F$2</f>
        <v>Center for Climate System Research (The University of Tokyo), National Institute for Environmental Studies, and Frontier Research Center for Global Change (JAMSTEC)</v>
      </c>
      <c r="B120" s="64" t="str">
        <f>'MIROC(medres)'!F$3</f>
        <v>Japan</v>
      </c>
      <c r="C120" s="64" t="str">
        <f>'MIROC(medres)'!F$1</f>
        <v>MIROC3.2(medres)</v>
      </c>
      <c r="D120" s="65" t="str">
        <f>'MIROC(medres)'!B13</f>
        <v>20C3M</v>
      </c>
      <c r="E120" s="65" t="str">
        <f>'MIROC(medres)'!C13</f>
        <v>Run 2</v>
      </c>
      <c r="F120" s="65">
        <f>'MIROC(medres)'!D13</f>
        <v>1850</v>
      </c>
      <c r="G120" s="65">
        <f>'MIROC(medres)'!E13</f>
        <v>1</v>
      </c>
      <c r="H120" s="65">
        <f>'MIROC(medres)'!F13</f>
        <v>2000</v>
      </c>
      <c r="I120" s="65">
        <f>'MIROC(medres)'!G13</f>
        <v>12</v>
      </c>
      <c r="J120" s="65" t="str">
        <f>'MIROC(medres)'!H13</f>
        <v>PIcntrl Run 1</v>
      </c>
      <c r="K120" s="65">
        <f>'MIROC(medres)'!I13</f>
        <v>2400</v>
      </c>
      <c r="L120" s="68" t="str">
        <f>'MIROC(medres)'!J13</f>
        <v>-</v>
      </c>
      <c r="M120" s="5">
        <f t="shared" si="6"/>
        <v>151</v>
      </c>
      <c r="N120" s="5">
        <f t="shared" si="7"/>
        <v>1812</v>
      </c>
    </row>
    <row r="121" spans="1:14" ht="51">
      <c r="A121" s="63" t="str">
        <f>'MIROC(medres)'!F$2</f>
        <v>Center for Climate System Research (The University of Tokyo), National Institute for Environmental Studies, and Frontier Research Center for Global Change (JAMSTEC)</v>
      </c>
      <c r="B121" s="64" t="str">
        <f>'MIROC(medres)'!F$3</f>
        <v>Japan</v>
      </c>
      <c r="C121" s="64" t="str">
        <f>'MIROC(medres)'!F$1</f>
        <v>MIROC3.2(medres)</v>
      </c>
      <c r="D121" s="65" t="str">
        <f>'MIROC(medres)'!B14</f>
        <v>20C3M</v>
      </c>
      <c r="E121" s="65" t="str">
        <f>'MIROC(medres)'!C14</f>
        <v>Run 3</v>
      </c>
      <c r="F121" s="65">
        <f>'MIROC(medres)'!D14</f>
        <v>1850</v>
      </c>
      <c r="G121" s="65">
        <f>'MIROC(medres)'!E14</f>
        <v>1</v>
      </c>
      <c r="H121" s="65">
        <f>'MIROC(medres)'!F14</f>
        <v>2000</v>
      </c>
      <c r="I121" s="65">
        <f>'MIROC(medres)'!G14</f>
        <v>12</v>
      </c>
      <c r="J121" s="65" t="str">
        <f>'MIROC(medres)'!H14</f>
        <v>PIcntrl Run 1</v>
      </c>
      <c r="K121" s="65">
        <f>'MIROC(medres)'!I14</f>
        <v>2500</v>
      </c>
      <c r="L121" s="68" t="str">
        <f>'MIROC(medres)'!J14</f>
        <v>-</v>
      </c>
      <c r="M121" s="5">
        <f aca="true" t="shared" si="8" ref="M121:M134">H121-F121+1</f>
        <v>151</v>
      </c>
      <c r="N121" s="5">
        <f aca="true" t="shared" si="9" ref="N121:N134">12*(H121-F121)+I121-G121+1</f>
        <v>1812</v>
      </c>
    </row>
    <row r="122" spans="1:14" ht="12.75">
      <c r="A122" s="63" t="str">
        <f>MRI!F$2</f>
        <v>Meteorological Research Institute</v>
      </c>
      <c r="B122" s="64" t="str">
        <f>MRI!F$3</f>
        <v>Japan</v>
      </c>
      <c r="C122" s="64" t="str">
        <f>MRI!F$1</f>
        <v>MRI-CGCM2.3.2</v>
      </c>
      <c r="D122" s="65" t="str">
        <f>MRI!B8</f>
        <v>20C3M</v>
      </c>
      <c r="E122" s="65" t="str">
        <f>MRI!C8</f>
        <v>Run 1</v>
      </c>
      <c r="F122" s="65">
        <f>MRI!D8</f>
        <v>1850</v>
      </c>
      <c r="G122" s="65">
        <f>MRI!E8</f>
        <v>1</v>
      </c>
      <c r="H122" s="65">
        <f>MRI!F8</f>
        <v>2000</v>
      </c>
      <c r="I122" s="65">
        <f>MRI!G8</f>
        <v>12</v>
      </c>
      <c r="J122" s="65" t="str">
        <f>MRI!H8</f>
        <v>PIcntrl Run 1</v>
      </c>
      <c r="K122" s="65">
        <f>MRI!I8</f>
        <v>1851</v>
      </c>
      <c r="L122" s="68" t="str">
        <f>MRI!J8</f>
        <v>-</v>
      </c>
      <c r="M122" s="5">
        <f t="shared" si="8"/>
        <v>151</v>
      </c>
      <c r="N122" s="5">
        <f t="shared" si="9"/>
        <v>1812</v>
      </c>
    </row>
    <row r="123" spans="1:14" ht="12.75">
      <c r="A123" s="63" t="str">
        <f>MRI!F$2</f>
        <v>Meteorological Research Institute</v>
      </c>
      <c r="B123" s="64" t="str">
        <f>MRI!F$3</f>
        <v>Japan</v>
      </c>
      <c r="C123" s="64" t="str">
        <f>MRI!F$1</f>
        <v>MRI-CGCM2.3.2</v>
      </c>
      <c r="D123" s="65" t="str">
        <f>MRI!B9</f>
        <v>20C3M</v>
      </c>
      <c r="E123" s="65" t="str">
        <f>MRI!C9</f>
        <v>Run 2</v>
      </c>
      <c r="F123" s="65">
        <f>MRI!D9</f>
        <v>1850</v>
      </c>
      <c r="G123" s="65">
        <f>MRI!E9</f>
        <v>1</v>
      </c>
      <c r="H123" s="65">
        <f>MRI!F9</f>
        <v>2000</v>
      </c>
      <c r="I123" s="65">
        <f>MRI!G9</f>
        <v>12</v>
      </c>
      <c r="J123" s="65" t="str">
        <f>MRI!H9</f>
        <v>PIcntrl Run 1</v>
      </c>
      <c r="K123" s="65">
        <f>MRI!I9</f>
        <v>1901</v>
      </c>
      <c r="L123" s="68" t="str">
        <f>MRI!J9</f>
        <v>-</v>
      </c>
      <c r="M123" s="5">
        <f t="shared" si="8"/>
        <v>151</v>
      </c>
      <c r="N123" s="5">
        <f t="shared" si="9"/>
        <v>1812</v>
      </c>
    </row>
    <row r="124" spans="1:14" ht="12.75">
      <c r="A124" s="63" t="str">
        <f>MRI!F$2</f>
        <v>Meteorological Research Institute</v>
      </c>
      <c r="B124" s="64" t="str">
        <f>MRI!F$3</f>
        <v>Japan</v>
      </c>
      <c r="C124" s="64" t="str">
        <f>MRI!F$1</f>
        <v>MRI-CGCM2.3.2</v>
      </c>
      <c r="D124" s="65" t="str">
        <f>MRI!B10</f>
        <v>20C3M</v>
      </c>
      <c r="E124" s="65" t="str">
        <f>MRI!C10</f>
        <v>Run 3</v>
      </c>
      <c r="F124" s="65">
        <f>MRI!D10</f>
        <v>1850</v>
      </c>
      <c r="G124" s="65">
        <f>MRI!E10</f>
        <v>1</v>
      </c>
      <c r="H124" s="65">
        <f>MRI!F10</f>
        <v>2000</v>
      </c>
      <c r="I124" s="65">
        <f>MRI!G10</f>
        <v>12</v>
      </c>
      <c r="J124" s="65" t="str">
        <f>MRI!H10</f>
        <v>PIcntrl Run 1</v>
      </c>
      <c r="K124" s="65">
        <f>MRI!I10</f>
        <v>1951</v>
      </c>
      <c r="L124" s="63" t="str">
        <f>MRI!J10</f>
        <v>-</v>
      </c>
      <c r="M124" s="5">
        <f t="shared" si="8"/>
        <v>151</v>
      </c>
      <c r="N124" s="5">
        <f t="shared" si="9"/>
        <v>1812</v>
      </c>
    </row>
    <row r="125" spans="1:14" ht="12.75">
      <c r="A125" s="63" t="str">
        <f>MRI!F$2</f>
        <v>Meteorological Research Institute</v>
      </c>
      <c r="B125" s="64" t="str">
        <f>MRI!F$3</f>
        <v>Japan</v>
      </c>
      <c r="C125" s="64" t="str">
        <f>MRI!F$1</f>
        <v>MRI-CGCM2.3.2</v>
      </c>
      <c r="D125" s="65" t="str">
        <f>MRI!B11</f>
        <v>20C3M</v>
      </c>
      <c r="E125" s="65" t="str">
        <f>MRI!C11</f>
        <v>Run 4</v>
      </c>
      <c r="F125" s="65">
        <f>MRI!D11</f>
        <v>1850</v>
      </c>
      <c r="G125" s="65">
        <f>MRI!E11</f>
        <v>1</v>
      </c>
      <c r="H125" s="65">
        <f>MRI!F11</f>
        <v>2000</v>
      </c>
      <c r="I125" s="65">
        <f>MRI!G11</f>
        <v>12</v>
      </c>
      <c r="J125" s="65" t="str">
        <f>MRI!H11</f>
        <v>PIcntrl Run 1</v>
      </c>
      <c r="K125" s="65">
        <f>MRI!I11</f>
        <v>2001</v>
      </c>
      <c r="L125" s="68" t="str">
        <f>MRI!J11</f>
        <v>-</v>
      </c>
      <c r="M125" s="5">
        <f t="shared" si="8"/>
        <v>151</v>
      </c>
      <c r="N125" s="5">
        <f t="shared" si="9"/>
        <v>1812</v>
      </c>
    </row>
    <row r="126" spans="1:14" ht="12.75">
      <c r="A126" s="63" t="str">
        <f>MRI!F$2</f>
        <v>Meteorological Research Institute</v>
      </c>
      <c r="B126" s="64" t="str">
        <f>MRI!F$3</f>
        <v>Japan</v>
      </c>
      <c r="C126" s="64" t="str">
        <f>MRI!F$1</f>
        <v>MRI-CGCM2.3.2</v>
      </c>
      <c r="D126" s="65" t="str">
        <f>MRI!B12</f>
        <v>20C3M</v>
      </c>
      <c r="E126" s="65" t="str">
        <f>MRI!C12</f>
        <v>Run 5</v>
      </c>
      <c r="F126" s="65">
        <f>MRI!D12</f>
        <v>1850</v>
      </c>
      <c r="G126" s="65">
        <f>MRI!E12</f>
        <v>1</v>
      </c>
      <c r="H126" s="65">
        <f>MRI!F12</f>
        <v>2000</v>
      </c>
      <c r="I126" s="65">
        <f>MRI!G12</f>
        <v>12</v>
      </c>
      <c r="J126" s="65" t="str">
        <f>MRI!H12</f>
        <v>PIcntrl Run 1</v>
      </c>
      <c r="K126" s="65">
        <f>MRI!I12</f>
        <v>2051</v>
      </c>
      <c r="L126" s="68" t="str">
        <f>MRI!J12</f>
        <v>-</v>
      </c>
      <c r="M126" s="5">
        <f t="shared" si="8"/>
        <v>151</v>
      </c>
      <c r="N126" s="5">
        <f t="shared" si="9"/>
        <v>1812</v>
      </c>
    </row>
    <row r="127" spans="1:14" ht="51">
      <c r="A127" s="63" t="str">
        <f>PCM!F$2</f>
        <v>National Center for Atmospheric Research</v>
      </c>
      <c r="B127" s="64" t="str">
        <f>PCM!F$3</f>
        <v>USA</v>
      </c>
      <c r="C127" s="64" t="str">
        <f>PCM!F$1</f>
        <v>PCM</v>
      </c>
      <c r="D127" s="65" t="str">
        <f>PCM!B12</f>
        <v>20C3M</v>
      </c>
      <c r="E127" s="65" t="str">
        <f>PCM!C12</f>
        <v>Run 1</v>
      </c>
      <c r="F127" s="65">
        <f>PCM!D12</f>
        <v>1890</v>
      </c>
      <c r="G127" s="65">
        <f>PCM!E12</f>
        <v>1</v>
      </c>
      <c r="H127" s="65">
        <f>PCM!F12</f>
        <v>1999</v>
      </c>
      <c r="I127" s="65">
        <f>PCM!G12</f>
        <v>12</v>
      </c>
      <c r="J127" s="65" t="str">
        <f>PCM!H12</f>
        <v>Picntrl</v>
      </c>
      <c r="K127" s="65">
        <f>PCM!I12</f>
        <v>150</v>
      </c>
      <c r="L127" s="68" t="str">
        <f>PCM!J12</f>
        <v>B06.57  this run din not branch directly from the control run, but from January 1, 1890 of a ghg+sulfate+ozone run, which began in 1870 and branched from year 130 of Picntrl.</v>
      </c>
      <c r="M127" s="5">
        <f t="shared" si="8"/>
        <v>110</v>
      </c>
      <c r="N127" s="5">
        <f t="shared" si="9"/>
        <v>1320</v>
      </c>
    </row>
    <row r="128" spans="1:14" ht="25.5">
      <c r="A128" s="63" t="str">
        <f>PCM!F$2</f>
        <v>National Center for Atmospheric Research</v>
      </c>
      <c r="B128" s="64" t="str">
        <f>PCM!F$3</f>
        <v>USA</v>
      </c>
      <c r="C128" s="64" t="str">
        <f>PCM!F$1</f>
        <v>PCM</v>
      </c>
      <c r="D128" s="65" t="str">
        <f>PCM!B13</f>
        <v>20C3M</v>
      </c>
      <c r="E128" s="65" t="str">
        <f>PCM!C13</f>
        <v>Run 2</v>
      </c>
      <c r="F128" s="65">
        <f>PCM!D13</f>
        <v>1890</v>
      </c>
      <c r="G128" s="65">
        <f>PCM!E13</f>
        <v>1</v>
      </c>
      <c r="H128" s="65">
        <f>PCM!F13</f>
        <v>1999</v>
      </c>
      <c r="I128" s="65">
        <f>PCM!G13</f>
        <v>12</v>
      </c>
      <c r="J128" s="65" t="str">
        <f>PCM!H13</f>
        <v>Picntrl</v>
      </c>
      <c r="K128" s="65">
        <f>PCM!I13</f>
        <v>120</v>
      </c>
      <c r="L128" s="68" t="str">
        <f>PCM!J13</f>
        <v>B06.59  First year of this run was 1870, which corresponds to year 100 of Picntrl.</v>
      </c>
      <c r="M128" s="5">
        <f t="shared" si="8"/>
        <v>110</v>
      </c>
      <c r="N128" s="5">
        <f t="shared" si="9"/>
        <v>1320</v>
      </c>
    </row>
    <row r="129" spans="1:14" ht="25.5">
      <c r="A129" s="63" t="str">
        <f>PCM!F$2</f>
        <v>National Center for Atmospheric Research</v>
      </c>
      <c r="B129" s="64" t="str">
        <f>PCM!F$3</f>
        <v>USA</v>
      </c>
      <c r="C129" s="64" t="str">
        <f>PCM!F$1</f>
        <v>PCM</v>
      </c>
      <c r="D129" s="65" t="str">
        <f>PCM!B14</f>
        <v>20C3M</v>
      </c>
      <c r="E129" s="65" t="str">
        <f>PCM!C14</f>
        <v>Run 3</v>
      </c>
      <c r="F129" s="65">
        <f>PCM!D14</f>
        <v>1890</v>
      </c>
      <c r="G129" s="65">
        <f>PCM!E14</f>
        <v>1</v>
      </c>
      <c r="H129" s="65">
        <f>PCM!F14</f>
        <v>1999</v>
      </c>
      <c r="I129" s="65">
        <f>PCM!G14</f>
        <v>12</v>
      </c>
      <c r="J129" s="65" t="str">
        <f>PCM!H14</f>
        <v>Picntrl</v>
      </c>
      <c r="K129" s="65">
        <f>PCM!I14</f>
        <v>130</v>
      </c>
      <c r="L129" s="68" t="str">
        <f>PCM!J14</f>
        <v>B06.60  First year of this run was 1870, which corresponds to year 110 of Picntrl.</v>
      </c>
      <c r="M129" s="5">
        <f t="shared" si="8"/>
        <v>110</v>
      </c>
      <c r="N129" s="5">
        <f t="shared" si="9"/>
        <v>1320</v>
      </c>
    </row>
    <row r="130" spans="1:14" ht="25.5">
      <c r="A130" s="63" t="str">
        <f>PCM!F$2</f>
        <v>National Center for Atmospheric Research</v>
      </c>
      <c r="B130" s="64" t="str">
        <f>PCM!F$3</f>
        <v>USA</v>
      </c>
      <c r="C130" s="64" t="str">
        <f>PCM!F$1</f>
        <v>PCM</v>
      </c>
      <c r="D130" s="65" t="str">
        <f>PCM!B15</f>
        <v>20C3M</v>
      </c>
      <c r="E130" s="65" t="str">
        <f>PCM!C15</f>
        <v>Run 4</v>
      </c>
      <c r="F130" s="65">
        <f>PCM!D15</f>
        <v>1890</v>
      </c>
      <c r="G130" s="65">
        <f>PCM!E15</f>
        <v>1</v>
      </c>
      <c r="H130" s="65">
        <f>PCM!F15</f>
        <v>1999</v>
      </c>
      <c r="I130" s="65">
        <f>PCM!G15</f>
        <v>12</v>
      </c>
      <c r="J130" s="65" t="str">
        <f>PCM!H15</f>
        <v>Picntrl</v>
      </c>
      <c r="K130" s="65">
        <f>PCM!I15</f>
        <v>140</v>
      </c>
      <c r="L130" s="68" t="str">
        <f>PCM!J15</f>
        <v>B06.61  First year of this run was 1870, which corresponds to year 120 of Picntrl.</v>
      </c>
      <c r="M130" s="5">
        <f t="shared" si="8"/>
        <v>110</v>
      </c>
      <c r="N130" s="5">
        <f t="shared" si="9"/>
        <v>1320</v>
      </c>
    </row>
    <row r="131" spans="1:14" ht="25.5">
      <c r="A131" s="63" t="str">
        <f>HadCM3!F$2</f>
        <v>Hadley Centre for Climate Prediction and Research, Met Office</v>
      </c>
      <c r="B131" s="81" t="str">
        <f>HadCM3!F$3</f>
        <v>UK</v>
      </c>
      <c r="C131" s="81" t="str">
        <f>HadCM3!F$1</f>
        <v>UKMO-HadCM3</v>
      </c>
      <c r="D131" s="80" t="str">
        <f>HadCM3!B8</f>
        <v>20C3M</v>
      </c>
      <c r="E131" s="80" t="str">
        <f>HadCM3!C8</f>
        <v>Run 1</v>
      </c>
      <c r="F131" s="80">
        <f>HadCM3!D8</f>
        <v>1860</v>
      </c>
      <c r="G131" s="80">
        <f>HadCM3!E8</f>
        <v>1</v>
      </c>
      <c r="H131" s="80">
        <f>HadCM3!F8</f>
        <v>1999</v>
      </c>
      <c r="I131" s="80">
        <f>HadCM3!G8</f>
        <v>12</v>
      </c>
      <c r="J131" s="80" t="str">
        <f>HadCM3!H8</f>
        <v>PIcntrl Run 1</v>
      </c>
      <c r="K131" s="80">
        <f>HadCM3!I8</f>
        <v>1860</v>
      </c>
      <c r="L131" s="68" t="str">
        <f>HadCM3!J8</f>
        <v>Includes historic anthropogenic forcings. Initialized in Dec. 1859 of the control</v>
      </c>
      <c r="M131" s="5">
        <f t="shared" si="8"/>
        <v>140</v>
      </c>
      <c r="N131" s="5">
        <f t="shared" si="9"/>
        <v>1680</v>
      </c>
    </row>
    <row r="132" spans="1:14" ht="25.5">
      <c r="A132" s="63" t="str">
        <f>HadCM3!F$2</f>
        <v>Hadley Centre for Climate Prediction and Research, Met Office</v>
      </c>
      <c r="B132" s="81" t="str">
        <f>HadCM3!F$3</f>
        <v>UK</v>
      </c>
      <c r="C132" s="81" t="str">
        <f>HadCM3!F$1</f>
        <v>UKMO-HadCM3</v>
      </c>
      <c r="D132" s="80" t="str">
        <f>HadCM3!B9</f>
        <v>20C3M</v>
      </c>
      <c r="E132" s="80" t="str">
        <f>HadCM3!C9</f>
        <v>Run 2</v>
      </c>
      <c r="F132" s="80">
        <f>HadCM3!D9</f>
        <v>1860</v>
      </c>
      <c r="G132" s="80">
        <f>HadCM3!E9</f>
        <v>1</v>
      </c>
      <c r="H132" s="80">
        <f>HadCM3!F9</f>
        <v>1999</v>
      </c>
      <c r="I132" s="80">
        <f>HadCM3!G9</f>
        <v>12</v>
      </c>
      <c r="J132" s="80" t="str">
        <f>HadCM3!H9</f>
        <v>PIcntrl Run 1</v>
      </c>
      <c r="K132" s="80">
        <f>HadCM3!I9</f>
        <v>1960</v>
      </c>
      <c r="L132" s="68" t="str">
        <f>HadCM3!J9</f>
        <v>Includes historic anthropogenic forcings.  Initialized in Dec. 1959 of the control</v>
      </c>
      <c r="M132" s="5">
        <f t="shared" si="8"/>
        <v>140</v>
      </c>
      <c r="N132" s="5">
        <f t="shared" si="9"/>
        <v>1680</v>
      </c>
    </row>
    <row r="133" spans="1:14" ht="25.5">
      <c r="A133" s="63" t="str">
        <f>HadGEM1!F$2</f>
        <v>Hadley Centre for Climate Prediction and Research , Met Office</v>
      </c>
      <c r="B133" s="81" t="str">
        <f>HadGEM1!F$3</f>
        <v>UK</v>
      </c>
      <c r="C133" s="81" t="str">
        <f>HadGEM1!F$1</f>
        <v>UKMO-HadGEM1</v>
      </c>
      <c r="D133" s="80" t="str">
        <f>HadGEM1!B9</f>
        <v>20C3M</v>
      </c>
      <c r="E133" s="80" t="str">
        <f>HadGEM1!C9</f>
        <v>Run 1</v>
      </c>
      <c r="F133" s="80">
        <f>HadGEM1!D9</f>
        <v>1860</v>
      </c>
      <c r="G133" s="80">
        <f>HadGEM1!E9</f>
        <v>1</v>
      </c>
      <c r="H133" s="80">
        <f>HadGEM1!F9</f>
        <v>1999</v>
      </c>
      <c r="I133" s="80">
        <f>HadGEM1!G9</f>
        <v>12</v>
      </c>
      <c r="J133" s="80" t="str">
        <f>HadGEM1!H9</f>
        <v>PIcntrl Run 1</v>
      </c>
      <c r="K133" s="80">
        <f>HadGEM1!I9</f>
        <v>1860</v>
      </c>
      <c r="L133" s="68" t="str">
        <f>HadGEM1!J9</f>
        <v>Historic anthropogenic forcings only.  Run initiated in Dec. 1859 of control</v>
      </c>
      <c r="M133" s="5">
        <f t="shared" si="8"/>
        <v>140</v>
      </c>
      <c r="N133" s="5">
        <f t="shared" si="9"/>
        <v>1680</v>
      </c>
    </row>
    <row r="134" spans="1:14" ht="25.5">
      <c r="A134" s="63" t="str">
        <f>HadGEM1!F$2</f>
        <v>Hadley Centre for Climate Prediction and Research , Met Office</v>
      </c>
      <c r="B134" s="81" t="str">
        <f>HadGEM1!F$3</f>
        <v>UK</v>
      </c>
      <c r="C134" s="81" t="str">
        <f>HadGEM1!F$1</f>
        <v>UKMO-HadGEM1</v>
      </c>
      <c r="D134" s="80" t="str">
        <f>HadGEM1!B10</f>
        <v>20C3M</v>
      </c>
      <c r="E134" s="80" t="str">
        <f>HadGEM1!C10</f>
        <v>Run 2</v>
      </c>
      <c r="F134" s="80">
        <f>HadGEM1!D10</f>
        <v>1860</v>
      </c>
      <c r="G134" s="80">
        <f>HadGEM1!E10</f>
        <v>1</v>
      </c>
      <c r="H134" s="80">
        <f>HadGEM1!F10</f>
        <v>1999</v>
      </c>
      <c r="I134" s="80">
        <f>HadGEM1!G10</f>
        <v>12</v>
      </c>
      <c r="J134" s="80" t="str">
        <f>HadGEM1!H10</f>
        <v>PIcntrl Run 1</v>
      </c>
      <c r="K134" s="80">
        <f>HadGEM1!I10</f>
        <v>1860</v>
      </c>
      <c r="L134" s="63" t="str">
        <f>HadGEM1!J10</f>
        <v>Historic anthropogenic and natural forcings.  Run initiated in Dec. 1859 of control.</v>
      </c>
      <c r="M134" s="5">
        <f t="shared" si="8"/>
        <v>140</v>
      </c>
      <c r="N134" s="5">
        <f t="shared" si="9"/>
        <v>1680</v>
      </c>
    </row>
    <row r="135" spans="1:14" ht="15">
      <c r="A135" s="98">
        <v>0</v>
      </c>
      <c r="B135" s="98">
        <v>0</v>
      </c>
      <c r="C135" s="98">
        <v>0</v>
      </c>
      <c r="D135" s="70" t="s">
        <v>20</v>
      </c>
      <c r="E135" s="98">
        <v>0</v>
      </c>
      <c r="F135" s="98">
        <v>0</v>
      </c>
      <c r="G135" s="98">
        <v>0</v>
      </c>
      <c r="H135" s="98">
        <v>0</v>
      </c>
      <c r="I135" s="98">
        <v>0</v>
      </c>
      <c r="J135" s="98">
        <v>0</v>
      </c>
      <c r="K135" s="98">
        <v>0</v>
      </c>
      <c r="L135" s="99">
        <v>0</v>
      </c>
      <c r="M135" s="5"/>
      <c r="N135" s="5"/>
    </row>
    <row r="136" spans="1:14" ht="12.75">
      <c r="A136" s="63" t="str">
        <f>CCSM3!F$2</f>
        <v>National Center for Atmospheric Research</v>
      </c>
      <c r="B136" s="64" t="str">
        <f>CCSM3!F$3</f>
        <v>USA</v>
      </c>
      <c r="C136" s="64" t="str">
        <f>CCSM3!F$1</f>
        <v>CCSM3</v>
      </c>
      <c r="D136" s="65" t="str">
        <f>CCSM3!B17</f>
        <v>2xCO2</v>
      </c>
      <c r="E136" s="65" t="str">
        <f>CCSM3!C17</f>
        <v>Run 1</v>
      </c>
      <c r="F136" s="65">
        <f>CCSM3!D17</f>
        <v>0</v>
      </c>
      <c r="G136" s="65">
        <f>CCSM3!E17</f>
        <v>1</v>
      </c>
      <c r="H136" s="65">
        <f>CCSM3!F17</f>
        <v>67</v>
      </c>
      <c r="I136" s="65">
        <f>CCSM3!G17</f>
        <v>12</v>
      </c>
      <c r="J136" s="65" t="str">
        <f>CCSM3!H17</f>
        <v>NA</v>
      </c>
      <c r="K136" s="65" t="str">
        <f>CCSM3!I17</f>
        <v>NA</v>
      </c>
      <c r="L136" s="68" t="str">
        <f>CCSM3!J17</f>
        <v>eul128x256_d50somd</v>
      </c>
      <c r="M136" s="5">
        <f aca="true" t="shared" si="10" ref="M136:M149">H136-F136+1</f>
        <v>68</v>
      </c>
      <c r="N136" s="5">
        <f aca="true" t="shared" si="11" ref="N136:N149">12*(H136-F136)+I136-G136+1</f>
        <v>816</v>
      </c>
    </row>
    <row r="137" spans="1:14" ht="25.5">
      <c r="A137" s="89" t="str">
        <f>'CGCM(T47)'!F$2</f>
        <v>Canadian Centre for Climate Modeling &amp; Analysis</v>
      </c>
      <c r="B137" s="64" t="str">
        <f>'CGCM(T47)'!F$3</f>
        <v>Canada</v>
      </c>
      <c r="C137" s="64" t="str">
        <f>'CGCM(T47)'!F$1</f>
        <v>CGCM3.1(T47)</v>
      </c>
      <c r="D137" s="65" t="str">
        <f>'CGCM(T47)'!B13</f>
        <v>2xCO2</v>
      </c>
      <c r="E137" s="65" t="str">
        <f>'CGCM(T47)'!C13</f>
        <v>Run 1</v>
      </c>
      <c r="F137" s="65">
        <f>'CGCM(T47)'!D13</f>
        <v>1</v>
      </c>
      <c r="G137" s="65">
        <f>'CGCM(T47)'!E13</f>
        <v>1</v>
      </c>
      <c r="H137" s="65">
        <f>'CGCM(T47)'!F13</f>
        <v>30</v>
      </c>
      <c r="I137" s="65">
        <f>'CGCM(T47)'!G13</f>
        <v>12</v>
      </c>
      <c r="J137" s="65" t="str">
        <f>'CGCM(T47)'!H13</f>
        <v>Slabcntl Run 1</v>
      </c>
      <c r="K137" s="65">
        <f>'CGCM(T47)'!I13</f>
        <v>1</v>
      </c>
      <c r="L137" s="68" t="str">
        <f>'CGCM(T47)'!J13</f>
        <v>Same initial condition as Slabcntl</v>
      </c>
      <c r="M137" s="5">
        <f t="shared" si="10"/>
        <v>30</v>
      </c>
      <c r="N137" s="5">
        <f t="shared" si="11"/>
        <v>360</v>
      </c>
    </row>
    <row r="138" spans="1:14" ht="25.5">
      <c r="A138" s="63" t="str">
        <f>'CGCM(T63)'!F$2</f>
        <v>Canadian Centre for Climate Modeling &amp; Analysis</v>
      </c>
      <c r="B138" s="64" t="str">
        <f>'CGCM(T63)'!F$3</f>
        <v>Canada</v>
      </c>
      <c r="C138" s="64" t="str">
        <f>'CGCM(T63)'!F$1</f>
        <v>CGCM3.1(T63)</v>
      </c>
      <c r="D138" s="65" t="str">
        <f>'CGCM(T63)'!B9</f>
        <v>2xCO2</v>
      </c>
      <c r="E138" s="65" t="str">
        <f>'CGCM(T63)'!C9</f>
        <v>Run 1</v>
      </c>
      <c r="F138" s="65">
        <f>'CGCM(T63)'!D9</f>
        <v>1</v>
      </c>
      <c r="G138" s="65">
        <f>'CGCM(T63)'!E9</f>
        <v>1</v>
      </c>
      <c r="H138" s="65">
        <f>'CGCM(T63)'!F9</f>
        <v>30</v>
      </c>
      <c r="I138" s="65">
        <f>'CGCM(T63)'!G9</f>
        <v>12</v>
      </c>
      <c r="J138" s="65" t="str">
        <f>'CGCM(T63)'!H9</f>
        <v>Slabcntl Run 1</v>
      </c>
      <c r="K138" s="65">
        <f>'CGCM(T63)'!I9</f>
        <v>1</v>
      </c>
      <c r="L138" s="122" t="str">
        <f>'CGCM(T63)'!J9</f>
        <v>Same initial condition as Slabcntl</v>
      </c>
      <c r="M138" s="5">
        <f t="shared" si="10"/>
        <v>30</v>
      </c>
      <c r="N138" s="5">
        <f t="shared" si="11"/>
        <v>360</v>
      </c>
    </row>
    <row r="139" spans="1:14" ht="25.5">
      <c r="A139" s="63" t="str">
        <f>CNRM!F$2</f>
        <v>Météo-France / Centre National de Recherches Météorologiques</v>
      </c>
      <c r="B139" s="64" t="str">
        <f>CNRM!F$3</f>
        <v>France</v>
      </c>
      <c r="C139" s="64" t="str">
        <f>CNRM!F$1</f>
        <v>CNRM-CM3</v>
      </c>
      <c r="D139" s="65" t="str">
        <f>CNRM!B9</f>
        <v>2xCO2</v>
      </c>
      <c r="E139" s="65" t="str">
        <f>CNRM!C9</f>
        <v>Run 1</v>
      </c>
      <c r="F139" s="65">
        <f>CNRM!D9</f>
        <v>1990</v>
      </c>
      <c r="G139" s="65">
        <f>CNRM!E9</f>
        <v>1</v>
      </c>
      <c r="H139" s="65">
        <f>CNRM!F9</f>
        <v>2090</v>
      </c>
      <c r="I139" s="65">
        <f>CNRM!G9</f>
        <v>12</v>
      </c>
      <c r="J139" s="65" t="str">
        <f>CNRM!H9</f>
        <v>NA</v>
      </c>
      <c r="K139" s="65" t="str">
        <f>CNRM!I9</f>
        <v>NA</v>
      </c>
      <c r="L139" s="68" t="str">
        <f>CNRM!J9</f>
        <v>-</v>
      </c>
      <c r="M139" s="5">
        <f t="shared" si="10"/>
        <v>101</v>
      </c>
      <c r="N139" s="5">
        <f t="shared" si="11"/>
        <v>1212</v>
      </c>
    </row>
    <row r="140" spans="1:14" ht="25.5">
      <c r="A140" s="63" t="str">
        <f>'CSIRO-3.0'!F$2</f>
        <v>CSIRO Atmospheric Research</v>
      </c>
      <c r="B140" s="64" t="str">
        <f>'CSIRO-3.0'!F$3</f>
        <v>Australia</v>
      </c>
      <c r="C140" s="64" t="str">
        <f>'CSIRO-3.0'!F$1</f>
        <v>CSIRO-Mk3.0</v>
      </c>
      <c r="D140" s="56" t="str">
        <f>'CSIRO-3.0'!B10</f>
        <v>2xCO2</v>
      </c>
      <c r="E140" s="56" t="str">
        <f>'CSIRO-3.0'!C10</f>
        <v>Run 1</v>
      </c>
      <c r="F140" s="56">
        <f>'CSIRO-3.0'!D10</f>
        <v>2001</v>
      </c>
      <c r="G140" s="56">
        <f>'CSIRO-3.0'!E10</f>
        <v>1</v>
      </c>
      <c r="H140" s="56">
        <f>'CSIRO-3.0'!F10</f>
        <v>2060</v>
      </c>
      <c r="I140" s="56">
        <f>'CSIRO-3.0'!G10</f>
        <v>12</v>
      </c>
      <c r="J140" s="56" t="str">
        <f>'CSIRO-3.0'!H10</f>
        <v>Slabcntl</v>
      </c>
      <c r="K140" s="56">
        <f>'CSIRO-3.0'!I10</f>
        <v>2001</v>
      </c>
      <c r="L140" s="68" t="str">
        <f>'CSIRO-3.0'!J10</f>
        <v>Initialized from year 110 of a specified SST run (as for Slabcntl)</v>
      </c>
      <c r="M140" s="5">
        <f t="shared" si="10"/>
        <v>60</v>
      </c>
      <c r="N140" s="5">
        <f t="shared" si="11"/>
        <v>720</v>
      </c>
    </row>
    <row r="141" spans="1:14" ht="12.75">
      <c r="A141" s="63" t="str">
        <f>ECHAM5!F$2</f>
        <v>Max Planck Institute for Meteorology</v>
      </c>
      <c r="B141" s="64" t="str">
        <f>ECHAM5!F$3</f>
        <v>Germany</v>
      </c>
      <c r="C141" s="64" t="str">
        <f>ECHAM5!F$1</f>
        <v>ECHAM5/MPI-OM</v>
      </c>
      <c r="D141" s="65" t="str">
        <f>ECHAM5!B13</f>
        <v>2xCO2</v>
      </c>
      <c r="E141" s="65" t="str">
        <f>ECHAM5!C13</f>
        <v>Run 1</v>
      </c>
      <c r="F141" s="65">
        <f>ECHAM5!D13</f>
        <v>2001</v>
      </c>
      <c r="G141" s="65">
        <f>ECHAM5!E13</f>
        <v>1</v>
      </c>
      <c r="H141" s="65">
        <f>ECHAM5!F13</f>
        <v>2100</v>
      </c>
      <c r="I141" s="65">
        <f>ECHAM5!G13</f>
        <v>12</v>
      </c>
      <c r="J141" s="65" t="str">
        <f>ECHAM5!H13</f>
        <v>NA</v>
      </c>
      <c r="K141" s="65" t="str">
        <f>ECHAM5!I13</f>
        <v>NA</v>
      </c>
      <c r="L141" s="68" t="str">
        <f>ECHAM5!J13</f>
        <v>-</v>
      </c>
      <c r="M141" s="5">
        <f t="shared" si="10"/>
        <v>100</v>
      </c>
      <c r="N141" s="5">
        <f t="shared" si="11"/>
        <v>1200</v>
      </c>
    </row>
    <row r="142" spans="1:14" ht="25.5">
      <c r="A142" s="63" t="str">
        <f>'GFDL-2.1'!F$2</f>
        <v>US Dept. of Commerce / NOAA / Geophysical Fluid Dynamics Laboratory</v>
      </c>
      <c r="B142" s="64" t="str">
        <f>'GFDL-2.1'!F$3</f>
        <v>USA</v>
      </c>
      <c r="C142" s="64" t="str">
        <f>'GFDL-2.1'!F$1</f>
        <v>GFDL-CM2.1</v>
      </c>
      <c r="D142" s="65" t="str">
        <f>'GFDL-2.1'!B11</f>
        <v>2xCO2</v>
      </c>
      <c r="E142" s="65" t="str">
        <f>'GFDL-2.1'!C11</f>
        <v>Run 1</v>
      </c>
      <c r="F142" s="65">
        <f>'GFDL-2.1'!D11</f>
        <v>0</v>
      </c>
      <c r="G142" s="65">
        <f>'GFDL-2.1'!E11</f>
        <v>0</v>
      </c>
      <c r="H142" s="65">
        <f>'GFDL-2.1'!F11</f>
        <v>0</v>
      </c>
      <c r="I142" s="65">
        <f>'GFDL-2.1'!G11</f>
        <v>0</v>
      </c>
      <c r="J142" s="65" t="str">
        <f>'GFDL-2.1'!H11</f>
        <v>NA</v>
      </c>
      <c r="K142" s="65" t="str">
        <f>'GFDL-2.1'!I11</f>
        <v>NA</v>
      </c>
      <c r="L142" s="68" t="str">
        <f>'GFDL-2.1'!J11</f>
        <v>pending</v>
      </c>
      <c r="M142" s="5">
        <f t="shared" si="10"/>
        <v>1</v>
      </c>
      <c r="N142" s="5">
        <f t="shared" si="11"/>
        <v>1</v>
      </c>
    </row>
    <row r="143" spans="1:14" ht="12.75">
      <c r="A143" s="63" t="str">
        <f>'GISS-ER'!F$2</f>
        <v>NASA / Goddard Institute for Space Studies</v>
      </c>
      <c r="B143" s="64" t="str">
        <f>'GISS-ER'!F$3</f>
        <v>USA</v>
      </c>
      <c r="C143" s="64" t="str">
        <f>'GISS-ER'!F$1</f>
        <v>GISS-ER</v>
      </c>
      <c r="D143" s="65" t="str">
        <f>'GISS-ER'!B17</f>
        <v>2xCO2</v>
      </c>
      <c r="E143" s="65" t="str">
        <f>'GISS-ER'!C17</f>
        <v>Run 1</v>
      </c>
      <c r="F143" s="65">
        <f>'GISS-ER'!D17</f>
        <v>1901</v>
      </c>
      <c r="G143" s="65">
        <f>'GISS-ER'!E17</f>
        <v>1</v>
      </c>
      <c r="H143" s="65">
        <f>'GISS-ER'!F17</f>
        <v>2020</v>
      </c>
      <c r="I143" s="65">
        <f>'GISS-ER'!G17</f>
        <v>12</v>
      </c>
      <c r="J143" s="65" t="str">
        <f>'GISS-ER'!H17</f>
        <v>Slabcntl</v>
      </c>
      <c r="K143" s="65">
        <f>'GISS-ER'!I17</f>
        <v>1901</v>
      </c>
      <c r="L143" s="68" t="str">
        <f>'GISS-ER'!J17</f>
        <v>-</v>
      </c>
      <c r="M143" s="5">
        <f t="shared" si="10"/>
        <v>120</v>
      </c>
      <c r="N143" s="5">
        <f t="shared" si="11"/>
        <v>1440</v>
      </c>
    </row>
    <row r="144" spans="1:14" ht="12.75">
      <c r="A144" s="63" t="str">
        <f>INM!F$2</f>
        <v>Institute for Numerical Mathematics</v>
      </c>
      <c r="B144" s="64" t="str">
        <f>INM!F$3</f>
        <v>Russia</v>
      </c>
      <c r="C144" s="64" t="str">
        <f>INM!F$1</f>
        <v>INM-CM3.0</v>
      </c>
      <c r="D144" s="65" t="str">
        <f>INM!B9</f>
        <v>2xCO2</v>
      </c>
      <c r="E144" s="65" t="str">
        <f>INM!C9</f>
        <v>Run 1</v>
      </c>
      <c r="F144" s="65">
        <f>INM!D9</f>
        <v>2000</v>
      </c>
      <c r="G144" s="65">
        <f>INM!E9</f>
        <v>1</v>
      </c>
      <c r="H144" s="65">
        <f>INM!F9</f>
        <v>2059</v>
      </c>
      <c r="I144" s="65">
        <f>INM!G9</f>
        <v>12</v>
      </c>
      <c r="J144" s="65" t="str">
        <f>INM!H9</f>
        <v>NA</v>
      </c>
      <c r="K144" s="65" t="str">
        <f>INM!I9</f>
        <v>NA</v>
      </c>
      <c r="L144" s="68" t="str">
        <f>INM!J9</f>
        <v>-</v>
      </c>
      <c r="M144" s="5">
        <f t="shared" si="10"/>
        <v>60</v>
      </c>
      <c r="N144" s="5">
        <f t="shared" si="11"/>
        <v>720</v>
      </c>
    </row>
    <row r="145" spans="1:14" ht="51">
      <c r="A145" s="63" t="str">
        <f>'MIROC(hires)'!F$2</f>
        <v>Center for Climate System Research (The University of Tokyo), National Institute for Environmental Studies, and Frontier Research Center for Global Change (JAMSTEC)</v>
      </c>
      <c r="B145" s="64" t="str">
        <f>'MIROC(hires)'!F$3</f>
        <v>Japan</v>
      </c>
      <c r="C145" s="64" t="str">
        <f>'MIROC(hires)'!F$1</f>
        <v>MIROC3.2(hires)</v>
      </c>
      <c r="D145" s="65" t="str">
        <f>'MIROC(hires)'!B8</f>
        <v>2xCO2</v>
      </c>
      <c r="E145" s="65" t="str">
        <f>'MIROC(hires)'!C8</f>
        <v>Run 1</v>
      </c>
      <c r="F145" s="65">
        <f>'MIROC(hires)'!D8</f>
        <v>1</v>
      </c>
      <c r="G145" s="65">
        <f>'MIROC(hires)'!E8</f>
        <v>1</v>
      </c>
      <c r="H145" s="65">
        <f>'MIROC(hires)'!F8</f>
        <v>20</v>
      </c>
      <c r="I145" s="65">
        <f>'MIROC(hires)'!G8</f>
        <v>12</v>
      </c>
      <c r="J145" s="65" t="str">
        <f>'MIROC(hires)'!H8</f>
        <v>NA</v>
      </c>
      <c r="K145" s="65" t="str">
        <f>'MIROC(hires)'!I8</f>
        <v>NA</v>
      </c>
      <c r="L145" s="54" t="str">
        <f>'MIROC(hires)'!J8</f>
        <v>-</v>
      </c>
      <c r="M145" s="5">
        <f t="shared" si="10"/>
        <v>20</v>
      </c>
      <c r="N145" s="5">
        <f t="shared" si="11"/>
        <v>240</v>
      </c>
    </row>
    <row r="146" spans="1:14" ht="51">
      <c r="A146" s="63" t="str">
        <f>'MIROC(medres)'!F$2</f>
        <v>Center for Climate System Research (The University of Tokyo), National Institute for Environmental Studies, and Frontier Research Center for Global Change (JAMSTEC)</v>
      </c>
      <c r="B146" s="64" t="str">
        <f>'MIROC(medres)'!F$3</f>
        <v>Japan</v>
      </c>
      <c r="C146" s="64" t="str">
        <f>'MIROC(medres)'!F$1</f>
        <v>MIROC3.2(medres)</v>
      </c>
      <c r="D146" s="65" t="str">
        <f>'MIROC(medres)'!B15</f>
        <v>2xCO2</v>
      </c>
      <c r="E146" s="65" t="str">
        <f>'MIROC(medres)'!C15</f>
        <v>Run 1</v>
      </c>
      <c r="F146" s="65">
        <f>'MIROC(medres)'!D15</f>
        <v>15</v>
      </c>
      <c r="G146" s="65">
        <f>'MIROC(medres)'!E15</f>
        <v>1</v>
      </c>
      <c r="H146" s="65">
        <f>'MIROC(medres)'!F15</f>
        <v>75</v>
      </c>
      <c r="I146" s="65">
        <f>'MIROC(medres)'!G15</f>
        <v>12</v>
      </c>
      <c r="J146" s="65" t="str">
        <f>'MIROC(medres)'!H15</f>
        <v>Slabcntl</v>
      </c>
      <c r="K146" s="65">
        <f>'MIROC(medres)'!I15</f>
        <v>15</v>
      </c>
      <c r="L146" s="54" t="str">
        <f>'MIROC(medres)'!J15</f>
        <v>The same initial condition as Slabcntl</v>
      </c>
      <c r="M146" s="5">
        <f t="shared" si="10"/>
        <v>61</v>
      </c>
      <c r="N146" s="5">
        <f t="shared" si="11"/>
        <v>732</v>
      </c>
    </row>
    <row r="147" spans="1:14" ht="12.75">
      <c r="A147" s="63" t="str">
        <f>MRI!F$2</f>
        <v>Meteorological Research Institute</v>
      </c>
      <c r="B147" s="64" t="str">
        <f>MRI!F$3</f>
        <v>Japan</v>
      </c>
      <c r="C147" s="64" t="str">
        <f>MRI!F$1</f>
        <v>MRI-CGCM2.3.2</v>
      </c>
      <c r="D147" s="65" t="str">
        <f>MRI!B13</f>
        <v>2xCO2</v>
      </c>
      <c r="E147" s="65" t="str">
        <f>MRI!C13</f>
        <v>Run 1</v>
      </c>
      <c r="F147" s="65">
        <f>MRI!D13</f>
        <v>1901</v>
      </c>
      <c r="G147" s="65">
        <f>MRI!E13</f>
        <v>1</v>
      </c>
      <c r="H147" s="65">
        <f>MRI!F13</f>
        <v>2050</v>
      </c>
      <c r="I147" s="65">
        <f>MRI!G13</f>
        <v>12</v>
      </c>
      <c r="J147" s="65" t="str">
        <f>MRI!H13</f>
        <v>PDcntrl Run 1</v>
      </c>
      <c r="K147" s="65">
        <f>MRI!I13</f>
        <v>1801</v>
      </c>
      <c r="L147" s="68" t="str">
        <f>MRI!J13</f>
        <v>Initialized from year 429 of present-day spin-up</v>
      </c>
      <c r="M147" s="5">
        <f t="shared" si="10"/>
        <v>150</v>
      </c>
      <c r="N147" s="5">
        <f t="shared" si="11"/>
        <v>1800</v>
      </c>
    </row>
    <row r="148" spans="1:14" ht="12.75">
      <c r="A148" s="63" t="str">
        <f>PCM!F$2</f>
        <v>National Center for Atmospheric Research</v>
      </c>
      <c r="B148" s="64" t="str">
        <f>PCM!F$3</f>
        <v>USA</v>
      </c>
      <c r="C148" s="64" t="str">
        <f>PCM!F$1</f>
        <v>PCM</v>
      </c>
      <c r="D148" s="65" t="str">
        <f>PCM!B16</f>
        <v>2xCO2</v>
      </c>
      <c r="E148" s="65" t="str">
        <f>PCM!C16</f>
        <v>Run 1</v>
      </c>
      <c r="F148" s="65">
        <f>PCM!D16</f>
        <v>0</v>
      </c>
      <c r="G148" s="65">
        <f>PCM!E16</f>
        <v>1</v>
      </c>
      <c r="H148" s="65">
        <f>PCM!F16</f>
        <v>0</v>
      </c>
      <c r="I148" s="65">
        <f>PCM!G16</f>
        <v>12</v>
      </c>
      <c r="J148" s="65">
        <f>PCM!H16</f>
        <v>0</v>
      </c>
      <c r="K148" s="65">
        <f>PCM!I16</f>
        <v>0</v>
      </c>
      <c r="L148" s="68">
        <f>PCM!J16</f>
        <v>0</v>
      </c>
      <c r="M148" s="5">
        <f t="shared" si="10"/>
        <v>1</v>
      </c>
      <c r="N148" s="5">
        <f t="shared" si="11"/>
        <v>12</v>
      </c>
    </row>
    <row r="149" spans="1:14" ht="25.5">
      <c r="A149" s="63" t="str">
        <f>HadGEM1!F$2</f>
        <v>Hadley Centre for Climate Prediction and Research , Met Office</v>
      </c>
      <c r="B149" s="81" t="str">
        <f>HadGEM1!F$3</f>
        <v>UK</v>
      </c>
      <c r="C149" s="81" t="str">
        <f>HadGEM1!F$1</f>
        <v>UKMO-HadGEM1</v>
      </c>
      <c r="D149" s="80" t="str">
        <f>HadGEM1!B11</f>
        <v>2xCO2</v>
      </c>
      <c r="E149" s="80" t="str">
        <f>HadGEM1!C11</f>
        <v>Run 1</v>
      </c>
      <c r="F149" s="80">
        <f>HadGEM1!D11</f>
        <v>2006</v>
      </c>
      <c r="G149" s="80">
        <f>HadGEM1!E11</f>
        <v>12</v>
      </c>
      <c r="H149" s="80">
        <f>HadGEM1!F11</f>
        <v>2076</v>
      </c>
      <c r="I149" s="80">
        <f>HadGEM1!G11</f>
        <v>12</v>
      </c>
      <c r="J149" s="80" t="str">
        <f>HadGEM1!H11</f>
        <v>PIcntrl Run 1</v>
      </c>
      <c r="K149" s="80" t="str">
        <f>HadGEM1!I11</f>
        <v>NA</v>
      </c>
      <c r="L149" s="68" t="str">
        <f>HadGEM1!J11</f>
        <v>-</v>
      </c>
      <c r="M149" s="5">
        <f t="shared" si="10"/>
        <v>71</v>
      </c>
      <c r="N149" s="5">
        <f t="shared" si="11"/>
        <v>841</v>
      </c>
    </row>
    <row r="150" spans="1:12" ht="15">
      <c r="A150" s="98">
        <v>0</v>
      </c>
      <c r="B150" s="98">
        <v>0</v>
      </c>
      <c r="C150" s="98">
        <v>0</v>
      </c>
      <c r="D150" s="70" t="s">
        <v>21</v>
      </c>
      <c r="E150" s="98">
        <v>0</v>
      </c>
      <c r="F150" s="98">
        <v>0</v>
      </c>
      <c r="G150" s="98">
        <v>0</v>
      </c>
      <c r="H150" s="98">
        <v>0</v>
      </c>
      <c r="I150" s="98">
        <v>0</v>
      </c>
      <c r="J150" s="98">
        <v>0</v>
      </c>
      <c r="K150" s="98">
        <v>0</v>
      </c>
      <c r="L150" s="99">
        <v>0</v>
      </c>
    </row>
    <row r="151" spans="1:14" ht="12.75">
      <c r="A151" s="54" t="str">
        <f>BCC!F$2</f>
        <v>Beijing Climate Center</v>
      </c>
      <c r="B151" s="91" t="str">
        <f>BCC!F$3</f>
        <v>China</v>
      </c>
      <c r="C151" s="93" t="str">
        <f>BCC!F$1</f>
        <v>BCC-CM1</v>
      </c>
      <c r="D151" s="94" t="str">
        <f>BCC!B12</f>
        <v>AMIP</v>
      </c>
      <c r="E151" s="94" t="str">
        <f>BCC!C12</f>
        <v>Run 1</v>
      </c>
      <c r="F151" s="94">
        <f>BCC!D12</f>
        <v>1978</v>
      </c>
      <c r="G151" s="94">
        <f>BCC!E12</f>
        <v>3</v>
      </c>
      <c r="H151" s="94">
        <f>BCC!F12</f>
        <v>2003</v>
      </c>
      <c r="I151" s="94">
        <f>BCC!G12</f>
        <v>12</v>
      </c>
      <c r="J151" s="94" t="str">
        <f>BCC!H12</f>
        <v>PDcntrl</v>
      </c>
      <c r="K151" s="94">
        <f>BCC!I12</f>
        <v>1978</v>
      </c>
      <c r="L151" s="68" t="str">
        <f>BCC!J12</f>
        <v>-</v>
      </c>
      <c r="M151" s="5">
        <f aca="true" t="shared" si="12" ref="M151:M167">H151-F151+1</f>
        <v>26</v>
      </c>
      <c r="N151" s="5">
        <f aca="true" t="shared" si="13" ref="N151:N167">12*(H151-F151)+I151-G151+1</f>
        <v>310</v>
      </c>
    </row>
    <row r="152" spans="1:14" ht="12.75">
      <c r="A152" s="54" t="str">
        <f>BCC!F$2</f>
        <v>Beijing Climate Center</v>
      </c>
      <c r="B152" s="91" t="str">
        <f>BCC!F$3</f>
        <v>China</v>
      </c>
      <c r="C152" s="93" t="str">
        <f>BCC!F$1</f>
        <v>BCC-CM1</v>
      </c>
      <c r="D152" s="94" t="str">
        <f>BCC!B13</f>
        <v>AMIP</v>
      </c>
      <c r="E152" s="94" t="str">
        <f>BCC!C13</f>
        <v>Run 2</v>
      </c>
      <c r="F152" s="94">
        <f>BCC!D13</f>
        <v>1978</v>
      </c>
      <c r="G152" s="94">
        <f>BCC!E13</f>
        <v>6</v>
      </c>
      <c r="H152" s="94">
        <f>BCC!F13</f>
        <v>2003</v>
      </c>
      <c r="I152" s="94">
        <f>BCC!G13</f>
        <v>12</v>
      </c>
      <c r="J152" s="94" t="str">
        <f>BCC!H13</f>
        <v>PDcntrl</v>
      </c>
      <c r="K152" s="94">
        <f>BCC!I13</f>
        <v>1978</v>
      </c>
      <c r="L152" s="68" t="str">
        <f>BCC!J13</f>
        <v>-</v>
      </c>
      <c r="M152" s="5">
        <f t="shared" si="12"/>
        <v>26</v>
      </c>
      <c r="N152" s="5">
        <f t="shared" si="13"/>
        <v>307</v>
      </c>
    </row>
    <row r="153" spans="1:14" ht="12.75">
      <c r="A153" s="54" t="str">
        <f>BCC!F$2</f>
        <v>Beijing Climate Center</v>
      </c>
      <c r="B153" s="91" t="str">
        <f>BCC!F$3</f>
        <v>China</v>
      </c>
      <c r="C153" s="93" t="str">
        <f>BCC!F$1</f>
        <v>BCC-CM1</v>
      </c>
      <c r="D153" s="94" t="str">
        <f>BCC!B14</f>
        <v>AMIP</v>
      </c>
      <c r="E153" s="94" t="str">
        <f>BCC!C14</f>
        <v>Run 3</v>
      </c>
      <c r="F153" s="94">
        <f>BCC!D14</f>
        <v>1978</v>
      </c>
      <c r="G153" s="94">
        <f>BCC!E14</f>
        <v>9</v>
      </c>
      <c r="H153" s="94">
        <f>BCC!F14</f>
        <v>2003</v>
      </c>
      <c r="I153" s="94">
        <f>BCC!G14</f>
        <v>12</v>
      </c>
      <c r="J153" s="94" t="str">
        <f>BCC!H14</f>
        <v>PDcntrl</v>
      </c>
      <c r="K153" s="94">
        <f>BCC!I14</f>
        <v>1978</v>
      </c>
      <c r="L153" s="68" t="str">
        <f>BCC!J14</f>
        <v>-</v>
      </c>
      <c r="M153" s="5">
        <f t="shared" si="12"/>
        <v>26</v>
      </c>
      <c r="N153" s="5">
        <f t="shared" si="13"/>
        <v>304</v>
      </c>
    </row>
    <row r="154" spans="1:14" ht="12.75">
      <c r="A154" s="54" t="str">
        <f>BCC!F$2</f>
        <v>Beijing Climate Center</v>
      </c>
      <c r="B154" s="91" t="str">
        <f>BCC!F$3</f>
        <v>China</v>
      </c>
      <c r="C154" s="93" t="str">
        <f>BCC!F$1</f>
        <v>BCC-CM1</v>
      </c>
      <c r="D154" s="94" t="str">
        <f>BCC!B15</f>
        <v>AMIP</v>
      </c>
      <c r="E154" s="94" t="str">
        <f>BCC!C15</f>
        <v>Run 3</v>
      </c>
      <c r="F154" s="94">
        <f>BCC!D15</f>
        <v>1978</v>
      </c>
      <c r="G154" s="94">
        <f>BCC!E15</f>
        <v>12</v>
      </c>
      <c r="H154" s="94">
        <f>BCC!F15</f>
        <v>2003</v>
      </c>
      <c r="I154" s="94">
        <f>BCC!G15</f>
        <v>12</v>
      </c>
      <c r="J154" s="94" t="str">
        <f>BCC!H15</f>
        <v>PDcntrl</v>
      </c>
      <c r="K154" s="94">
        <f>BCC!I15</f>
        <v>1978</v>
      </c>
      <c r="L154" s="68" t="str">
        <f>BCC!J15</f>
        <v>-</v>
      </c>
      <c r="M154" s="5">
        <f t="shared" si="12"/>
        <v>26</v>
      </c>
      <c r="N154" s="5">
        <f t="shared" si="13"/>
        <v>301</v>
      </c>
    </row>
    <row r="155" spans="1:14" ht="12.75">
      <c r="A155" s="63" t="str">
        <f>CCSM3!F$2</f>
        <v>National Center for Atmospheric Research</v>
      </c>
      <c r="B155" s="64" t="str">
        <f>CCSM3!F$3</f>
        <v>USA</v>
      </c>
      <c r="C155" s="64" t="str">
        <f>CCSM3!F$1</f>
        <v>CCSM3</v>
      </c>
      <c r="D155" s="65" t="str">
        <f>CCSM3!B18</f>
        <v>AMIP</v>
      </c>
      <c r="E155" s="65" t="str">
        <f>CCSM3!C18</f>
        <v>Run 1</v>
      </c>
      <c r="F155" s="65">
        <f>CCSM3!D18</f>
        <v>1978</v>
      </c>
      <c r="G155" s="65">
        <f>CCSM3!E18</f>
        <v>1</v>
      </c>
      <c r="H155" s="65">
        <f>CCSM3!F18</f>
        <v>2000</v>
      </c>
      <c r="I155" s="65">
        <f>CCSM3!G18</f>
        <v>12</v>
      </c>
      <c r="J155" s="65" t="str">
        <f>CCSM3!H18</f>
        <v>NA</v>
      </c>
      <c r="K155" s="65" t="str">
        <f>CCSM3!I18</f>
        <v>NA</v>
      </c>
      <c r="L155" s="68" t="str">
        <f>CCSM3!J18</f>
        <v>eul128x256_d48ttne2amip</v>
      </c>
      <c r="M155" s="5">
        <f t="shared" si="12"/>
        <v>23</v>
      </c>
      <c r="N155" s="5">
        <f t="shared" si="13"/>
        <v>276</v>
      </c>
    </row>
    <row r="156" spans="1:14" ht="25.5">
      <c r="A156" s="63" t="str">
        <f>CNRM!F$2</f>
        <v>Météo-France / Centre National de Recherches Météorologiques</v>
      </c>
      <c r="B156" s="64" t="str">
        <f>CNRM!F$3</f>
        <v>France</v>
      </c>
      <c r="C156" s="64" t="str">
        <f>CNRM!F$1</f>
        <v>CNRM-CM3</v>
      </c>
      <c r="D156" s="65" t="str">
        <f>CNRM!B10</f>
        <v>AMIP</v>
      </c>
      <c r="E156" s="65" t="str">
        <f>CNRM!C10</f>
        <v>Run 1</v>
      </c>
      <c r="F156" s="65">
        <f>CNRM!D10</f>
        <v>1979</v>
      </c>
      <c r="G156" s="65">
        <f>CNRM!E10</f>
        <v>1</v>
      </c>
      <c r="H156" s="65">
        <f>CNRM!F10</f>
        <v>2000</v>
      </c>
      <c r="I156" s="65">
        <f>CNRM!G10</f>
        <v>12</v>
      </c>
      <c r="J156" s="65" t="str">
        <f>CNRM!H10</f>
        <v>NA</v>
      </c>
      <c r="K156" s="65" t="str">
        <f>CNRM!I10</f>
        <v>NA</v>
      </c>
      <c r="L156" s="68" t="str">
        <f>CNRM!J10</f>
        <v>-</v>
      </c>
      <c r="M156" s="5">
        <f t="shared" si="12"/>
        <v>22</v>
      </c>
      <c r="N156" s="5">
        <f t="shared" si="13"/>
        <v>264</v>
      </c>
    </row>
    <row r="157" spans="1:14" ht="12.75">
      <c r="A157" s="63" t="str">
        <f>ECHAM5!F$2</f>
        <v>Max Planck Institute for Meteorology</v>
      </c>
      <c r="B157" s="64" t="str">
        <f>ECHAM5!F$3</f>
        <v>Germany</v>
      </c>
      <c r="C157" s="64" t="str">
        <f>ECHAM5!F$1</f>
        <v>ECHAM5/MPI-OM</v>
      </c>
      <c r="D157" s="65" t="str">
        <f>ECHAM5!B14</f>
        <v>AMIP</v>
      </c>
      <c r="E157" s="65" t="str">
        <f>ECHAM5!C14</f>
        <v>Run 1</v>
      </c>
      <c r="F157" s="65">
        <f>ECHAM5!D14</f>
        <v>1978</v>
      </c>
      <c r="G157" s="65">
        <f>ECHAM5!E14</f>
        <v>1</v>
      </c>
      <c r="H157" s="65">
        <f>ECHAM5!F14</f>
        <v>1999</v>
      </c>
      <c r="I157" s="65">
        <f>ECHAM5!G14</f>
        <v>12</v>
      </c>
      <c r="J157" s="65" t="str">
        <f>ECHAM5!H14</f>
        <v>NA</v>
      </c>
      <c r="K157" s="65" t="str">
        <f>ECHAM5!I14</f>
        <v>NA</v>
      </c>
      <c r="L157" s="68" t="str">
        <f>ECHAM5!J14</f>
        <v>-</v>
      </c>
      <c r="M157" s="5">
        <f t="shared" si="12"/>
        <v>22</v>
      </c>
      <c r="N157" s="5">
        <f t="shared" si="13"/>
        <v>264</v>
      </c>
    </row>
    <row r="158" spans="1:14" ht="12.75">
      <c r="A158" s="63" t="str">
        <f>ECHAM5!F$2</f>
        <v>Max Planck Institute for Meteorology</v>
      </c>
      <c r="B158" s="64" t="str">
        <f>ECHAM5!F$3</f>
        <v>Germany</v>
      </c>
      <c r="C158" s="64" t="str">
        <f>ECHAM5!F$1</f>
        <v>ECHAM5/MPI-OM</v>
      </c>
      <c r="D158" s="65" t="str">
        <f>ECHAM5!B15</f>
        <v>AMIP</v>
      </c>
      <c r="E158" s="65" t="str">
        <f>ECHAM5!C15</f>
        <v>Run 2</v>
      </c>
      <c r="F158" s="65">
        <f>ECHAM5!D15</f>
        <v>1978</v>
      </c>
      <c r="G158" s="65">
        <f>ECHAM5!E15</f>
        <v>1</v>
      </c>
      <c r="H158" s="65">
        <f>ECHAM5!F15</f>
        <v>1999</v>
      </c>
      <c r="I158" s="65">
        <f>ECHAM5!G15</f>
        <v>12</v>
      </c>
      <c r="J158" s="65" t="str">
        <f>ECHAM5!H15</f>
        <v>NA</v>
      </c>
      <c r="K158" s="65" t="str">
        <f>ECHAM5!I15</f>
        <v>NA</v>
      </c>
      <c r="L158" s="68" t="str">
        <f>ECHAM5!J15</f>
        <v>-</v>
      </c>
      <c r="M158" s="5">
        <f t="shared" si="12"/>
        <v>22</v>
      </c>
      <c r="N158" s="5">
        <f t="shared" si="13"/>
        <v>264</v>
      </c>
    </row>
    <row r="159" spans="1:14" ht="12.75">
      <c r="A159" s="63" t="str">
        <f>ECHAM5!F$2</f>
        <v>Max Planck Institute for Meteorology</v>
      </c>
      <c r="B159" s="64" t="str">
        <f>ECHAM5!F$3</f>
        <v>Germany</v>
      </c>
      <c r="C159" s="64" t="str">
        <f>ECHAM5!F$1</f>
        <v>ECHAM5/MPI-OM</v>
      </c>
      <c r="D159" s="65" t="str">
        <f>ECHAM5!B16</f>
        <v>AMIP</v>
      </c>
      <c r="E159" s="65" t="str">
        <f>ECHAM5!C16</f>
        <v>Run 3</v>
      </c>
      <c r="F159" s="65">
        <f>ECHAM5!D16</f>
        <v>1978</v>
      </c>
      <c r="G159" s="65">
        <f>ECHAM5!E16</f>
        <v>1</v>
      </c>
      <c r="H159" s="65">
        <f>ECHAM5!F16</f>
        <v>1999</v>
      </c>
      <c r="I159" s="65">
        <f>ECHAM5!G16</f>
        <v>12</v>
      </c>
      <c r="J159" s="65" t="str">
        <f>ECHAM5!H16</f>
        <v>NA</v>
      </c>
      <c r="K159" s="65" t="str">
        <f>ECHAM5!I16</f>
        <v>NA</v>
      </c>
      <c r="L159" s="68" t="str">
        <f>ECHAM5!J16</f>
        <v>-</v>
      </c>
      <c r="M159" s="5">
        <f t="shared" si="12"/>
        <v>22</v>
      </c>
      <c r="N159" s="5">
        <f t="shared" si="13"/>
        <v>264</v>
      </c>
    </row>
    <row r="160" spans="1:14" ht="25.5">
      <c r="A160" s="63" t="str">
        <f>'GFDL-2.1'!F$2</f>
        <v>US Dept. of Commerce / NOAA / Geophysical Fluid Dynamics Laboratory</v>
      </c>
      <c r="B160" s="64" t="str">
        <f>'GFDL-2.1'!F$3</f>
        <v>USA</v>
      </c>
      <c r="C160" s="64" t="str">
        <f>'GFDL-2.1'!F$1</f>
        <v>GFDL-CM2.1</v>
      </c>
      <c r="D160" s="65" t="str">
        <f>'GFDL-2.1'!B12</f>
        <v>AMIP</v>
      </c>
      <c r="E160" s="65" t="str">
        <f>'GFDL-2.1'!C12</f>
        <v>Run 1</v>
      </c>
      <c r="F160" s="65">
        <f>'GFDL-2.1'!D12</f>
        <v>0</v>
      </c>
      <c r="G160" s="65">
        <f>'GFDL-2.1'!E12</f>
        <v>0</v>
      </c>
      <c r="H160" s="65">
        <f>'GFDL-2.1'!F12</f>
        <v>0</v>
      </c>
      <c r="I160" s="65">
        <f>'GFDL-2.1'!G12</f>
        <v>0</v>
      </c>
      <c r="J160" s="65" t="str">
        <f>'GFDL-2.1'!H12</f>
        <v>NA</v>
      </c>
      <c r="K160" s="65" t="str">
        <f>'GFDL-2.1'!I12</f>
        <v>NA</v>
      </c>
      <c r="L160" s="68" t="str">
        <f>'GFDL-2.1'!J12</f>
        <v>pending</v>
      </c>
      <c r="M160" s="5">
        <f t="shared" si="12"/>
        <v>1</v>
      </c>
      <c r="N160" s="5">
        <f t="shared" si="13"/>
        <v>1</v>
      </c>
    </row>
    <row r="161" spans="1:14" ht="12.75">
      <c r="A161" s="63" t="str">
        <f>'GISS-ER'!F$2</f>
        <v>NASA / Goddard Institute for Space Studies</v>
      </c>
      <c r="B161" s="64" t="str">
        <f>'GISS-ER'!F$3</f>
        <v>USA</v>
      </c>
      <c r="C161" s="64" t="str">
        <f>'GISS-ER'!F$1</f>
        <v>GISS-ER</v>
      </c>
      <c r="D161" s="65" t="str">
        <f>'GISS-ER'!B18</f>
        <v>AMIP</v>
      </c>
      <c r="E161" s="65" t="str">
        <f>'GISS-ER'!C18</f>
        <v>Run 1</v>
      </c>
      <c r="F161" s="65">
        <f>'GISS-ER'!D18</f>
        <v>1979</v>
      </c>
      <c r="G161" s="65">
        <f>'GISS-ER'!E18</f>
        <v>1</v>
      </c>
      <c r="H161" s="65">
        <f>'GISS-ER'!F18</f>
        <v>2000</v>
      </c>
      <c r="I161" s="65">
        <f>'GISS-ER'!G18</f>
        <v>12</v>
      </c>
      <c r="J161" s="65" t="str">
        <f>'GISS-ER'!H18</f>
        <v>NA</v>
      </c>
      <c r="K161" s="65" t="str">
        <f>'GISS-ER'!I18</f>
        <v>NA</v>
      </c>
      <c r="L161" s="68" t="str">
        <f>'GISS-ER'!J18</f>
        <v>-</v>
      </c>
      <c r="M161" s="5">
        <f t="shared" si="12"/>
        <v>22</v>
      </c>
      <c r="N161" s="5">
        <f t="shared" si="13"/>
        <v>264</v>
      </c>
    </row>
    <row r="162" spans="1:14" ht="12.75">
      <c r="A162" s="63" t="str">
        <f>INM!F$2</f>
        <v>Institute for Numerical Mathematics</v>
      </c>
      <c r="B162" s="64" t="str">
        <f>INM!F$3</f>
        <v>Russia</v>
      </c>
      <c r="C162" s="64" t="str">
        <f>INM!F$1</f>
        <v>INM-CM3.0</v>
      </c>
      <c r="D162" s="65" t="str">
        <f>INM!B10</f>
        <v>AMIP</v>
      </c>
      <c r="E162" s="65" t="str">
        <f>INM!C10</f>
        <v>Run 1</v>
      </c>
      <c r="F162" s="65">
        <f>INM!D10</f>
        <v>1979</v>
      </c>
      <c r="G162" s="65">
        <f>INM!E10</f>
        <v>1</v>
      </c>
      <c r="H162" s="65">
        <f>INM!F10</f>
        <v>2003</v>
      </c>
      <c r="I162" s="65">
        <f>INM!G10</f>
        <v>12</v>
      </c>
      <c r="J162" s="65" t="str">
        <f>INM!H10</f>
        <v>NA</v>
      </c>
      <c r="K162" s="65" t="str">
        <f>INM!I10</f>
        <v>NA</v>
      </c>
      <c r="L162" s="68" t="str">
        <f>INM!J10</f>
        <v>-</v>
      </c>
      <c r="M162" s="5">
        <f t="shared" si="12"/>
        <v>25</v>
      </c>
      <c r="N162" s="5">
        <f t="shared" si="13"/>
        <v>300</v>
      </c>
    </row>
    <row r="163" spans="1:14" ht="51">
      <c r="A163" s="63" t="str">
        <f>'MIROC(hires)'!F$2</f>
        <v>Center for Climate System Research (The University of Tokyo), National Institute for Environmental Studies, and Frontier Research Center for Global Change (JAMSTEC)</v>
      </c>
      <c r="B163" s="64" t="str">
        <f>'MIROC(hires)'!F$3</f>
        <v>Japan</v>
      </c>
      <c r="C163" s="64" t="str">
        <f>'MIROC(hires)'!F$1</f>
        <v>MIROC3.2(hires)</v>
      </c>
      <c r="D163" s="65" t="str">
        <f>'MIROC(hires)'!B9</f>
        <v>AMIP</v>
      </c>
      <c r="E163" s="65" t="str">
        <f>'MIROC(hires)'!C9</f>
        <v>Run 1</v>
      </c>
      <c r="F163" s="65">
        <f>'MIROC(hires)'!D9</f>
        <v>1979</v>
      </c>
      <c r="G163" s="65">
        <f>'MIROC(hires)'!E9</f>
        <v>1</v>
      </c>
      <c r="H163" s="65">
        <f>'MIROC(hires)'!F9</f>
        <v>2002</v>
      </c>
      <c r="I163" s="65">
        <f>'MIROC(hires)'!G9</f>
        <v>12</v>
      </c>
      <c r="J163" s="65" t="str">
        <f>'MIROC(hires)'!H9</f>
        <v>NA</v>
      </c>
      <c r="K163" s="65" t="str">
        <f>'MIROC(hires)'!I9</f>
        <v>NA</v>
      </c>
      <c r="L163" s="68" t="str">
        <f>'MIROC(hires)'!J9</f>
        <v>-</v>
      </c>
      <c r="M163" s="5">
        <f t="shared" si="12"/>
        <v>24</v>
      </c>
      <c r="N163" s="5">
        <f t="shared" si="13"/>
        <v>288</v>
      </c>
    </row>
    <row r="164" spans="1:14" ht="51">
      <c r="A164" s="63" t="str">
        <f>'MIROC(medres)'!F$2</f>
        <v>Center for Climate System Research (The University of Tokyo), National Institute for Environmental Studies, and Frontier Research Center for Global Change (JAMSTEC)</v>
      </c>
      <c r="B164" s="64" t="str">
        <f>'MIROC(medres)'!F$3</f>
        <v>Japan</v>
      </c>
      <c r="C164" s="64" t="str">
        <f>'MIROC(medres)'!F$1</f>
        <v>MIROC3.2(medres)</v>
      </c>
      <c r="D164" s="65" t="str">
        <f>'MIROC(medres)'!B16</f>
        <v>AMIP</v>
      </c>
      <c r="E164" s="65" t="str">
        <f>'MIROC(medres)'!C16</f>
        <v>Run 1</v>
      </c>
      <c r="F164" s="65">
        <f>'MIROC(medres)'!D16</f>
        <v>1979</v>
      </c>
      <c r="G164" s="65">
        <f>'MIROC(medres)'!E16</f>
        <v>1</v>
      </c>
      <c r="H164" s="65">
        <f>'MIROC(medres)'!F16</f>
        <v>2002</v>
      </c>
      <c r="I164" s="65">
        <f>'MIROC(medres)'!G16</f>
        <v>12</v>
      </c>
      <c r="J164" s="65" t="str">
        <f>'MIROC(medres)'!H16</f>
        <v>NA</v>
      </c>
      <c r="K164" s="65" t="str">
        <f>'MIROC(medres)'!I16</f>
        <v>NA</v>
      </c>
      <c r="L164" s="68" t="str">
        <f>'MIROC(medres)'!J16</f>
        <v>-</v>
      </c>
      <c r="M164" s="5">
        <f t="shared" si="12"/>
        <v>24</v>
      </c>
      <c r="N164" s="5">
        <f t="shared" si="13"/>
        <v>288</v>
      </c>
    </row>
    <row r="165" spans="1:14" ht="51">
      <c r="A165" s="63" t="str">
        <f>'MIROC(medres)'!F$2</f>
        <v>Center for Climate System Research (The University of Tokyo), National Institute for Environmental Studies, and Frontier Research Center for Global Change (JAMSTEC)</v>
      </c>
      <c r="B165" s="64" t="str">
        <f>'MIROC(medres)'!F$3</f>
        <v>Japan</v>
      </c>
      <c r="C165" s="64" t="str">
        <f>'MIROC(medres)'!F$1</f>
        <v>MIROC3.2(medres)</v>
      </c>
      <c r="D165" s="65" t="str">
        <f>'MIROC(medres)'!B17</f>
        <v>AMIP</v>
      </c>
      <c r="E165" s="65" t="str">
        <f>'MIROC(medres)'!C17</f>
        <v>Run 2</v>
      </c>
      <c r="F165" s="65">
        <f>'MIROC(medres)'!D17</f>
        <v>1979</v>
      </c>
      <c r="G165" s="65">
        <f>'MIROC(medres)'!E17</f>
        <v>1</v>
      </c>
      <c r="H165" s="65">
        <f>'MIROC(medres)'!F17</f>
        <v>2002</v>
      </c>
      <c r="I165" s="65">
        <f>'MIROC(medres)'!G17</f>
        <v>12</v>
      </c>
      <c r="J165" s="65" t="str">
        <f>'MIROC(medres)'!H17</f>
        <v>NA</v>
      </c>
      <c r="K165" s="65" t="str">
        <f>'MIROC(medres)'!I17</f>
        <v>NA</v>
      </c>
      <c r="L165" s="68" t="str">
        <f>'MIROC(medres)'!J17</f>
        <v>-</v>
      </c>
      <c r="M165" s="5">
        <f t="shared" si="12"/>
        <v>24</v>
      </c>
      <c r="N165" s="5">
        <f t="shared" si="13"/>
        <v>288</v>
      </c>
    </row>
    <row r="166" spans="1:14" ht="51">
      <c r="A166" s="63" t="str">
        <f>'MIROC(medres)'!F$2</f>
        <v>Center for Climate System Research (The University of Tokyo), National Institute for Environmental Studies, and Frontier Research Center for Global Change (JAMSTEC)</v>
      </c>
      <c r="B166" s="64" t="str">
        <f>'MIROC(medres)'!F$3</f>
        <v>Japan</v>
      </c>
      <c r="C166" s="64" t="str">
        <f>'MIROC(medres)'!F$1</f>
        <v>MIROC3.2(medres)</v>
      </c>
      <c r="D166" s="65" t="str">
        <f>'MIROC(medres)'!B18</f>
        <v>AMIP</v>
      </c>
      <c r="E166" s="65" t="str">
        <f>'MIROC(medres)'!C18</f>
        <v>Run 3</v>
      </c>
      <c r="F166" s="65">
        <f>'MIROC(medres)'!D18</f>
        <v>1979</v>
      </c>
      <c r="G166" s="65">
        <f>'MIROC(medres)'!E18</f>
        <v>1</v>
      </c>
      <c r="H166" s="65">
        <f>'MIROC(medres)'!F18</f>
        <v>2002</v>
      </c>
      <c r="I166" s="65">
        <f>'MIROC(medres)'!G18</f>
        <v>12</v>
      </c>
      <c r="J166" s="65" t="str">
        <f>'MIROC(medres)'!H18</f>
        <v> NA</v>
      </c>
      <c r="K166" s="65" t="str">
        <f>'MIROC(medres)'!I18</f>
        <v> NA</v>
      </c>
      <c r="L166" s="68" t="str">
        <f>'MIROC(medres)'!J18</f>
        <v>-</v>
      </c>
      <c r="M166" s="5">
        <f t="shared" si="12"/>
        <v>24</v>
      </c>
      <c r="N166" s="5">
        <f t="shared" si="13"/>
        <v>288</v>
      </c>
    </row>
    <row r="167" spans="1:14" ht="12.75">
      <c r="A167" s="63" t="str">
        <f>MRI!F$2</f>
        <v>Meteorological Research Institute</v>
      </c>
      <c r="B167" s="64" t="str">
        <f>MRI!F$3</f>
        <v>Japan</v>
      </c>
      <c r="C167" s="64" t="str">
        <f>MRI!F$1</f>
        <v>MRI-CGCM2.3.2</v>
      </c>
      <c r="D167" s="65" t="str">
        <f>MRI!B14</f>
        <v>AMIP</v>
      </c>
      <c r="E167" s="65" t="str">
        <f>MRI!C14</f>
        <v>Run 1</v>
      </c>
      <c r="F167" s="65">
        <f>MRI!D14</f>
        <v>1979</v>
      </c>
      <c r="G167" s="65">
        <f>MRI!E14</f>
        <v>1</v>
      </c>
      <c r="H167" s="65">
        <f>MRI!F14</f>
        <v>2002</v>
      </c>
      <c r="I167" s="65">
        <f>MRI!G14</f>
        <v>12</v>
      </c>
      <c r="J167" s="65" t="str">
        <f>MRI!H14</f>
        <v>PDcntrl Run 1</v>
      </c>
      <c r="K167" s="65">
        <f>MRI!I14</f>
        <v>1801</v>
      </c>
      <c r="L167" s="68" t="str">
        <f>MRI!J14</f>
        <v>Initialized from year 429 of present-day spin-up</v>
      </c>
      <c r="M167" s="5">
        <f t="shared" si="12"/>
        <v>24</v>
      </c>
      <c r="N167" s="5">
        <f t="shared" si="13"/>
        <v>288</v>
      </c>
    </row>
    <row r="168" spans="1:14" ht="12.75">
      <c r="A168" s="63" t="str">
        <f>PCM!F$2</f>
        <v>National Center for Atmospheric Research</v>
      </c>
      <c r="B168" s="64" t="str">
        <f>PCM!F$3</f>
        <v>USA</v>
      </c>
      <c r="C168" s="64" t="str">
        <f>PCM!F$1</f>
        <v>PCM</v>
      </c>
      <c r="D168" s="65" t="str">
        <f>PCM!B17</f>
        <v>AMIP</v>
      </c>
      <c r="E168" s="65" t="str">
        <f>PCM!C17</f>
        <v>Run 1</v>
      </c>
      <c r="F168" s="65">
        <f>PCM!D17</f>
        <v>1979</v>
      </c>
      <c r="G168" s="65">
        <f>PCM!E17</f>
        <v>1</v>
      </c>
      <c r="H168" s="65">
        <f>PCM!F17</f>
        <v>1997</v>
      </c>
      <c r="I168" s="65">
        <f>PCM!G17</f>
        <v>12</v>
      </c>
      <c r="J168" s="65" t="str">
        <f>PCM!H17</f>
        <v>NA</v>
      </c>
      <c r="K168" s="65" t="str">
        <f>PCM!I17</f>
        <v>NA</v>
      </c>
      <c r="L168" s="63" t="str">
        <f>PCM!J17</f>
        <v>amip2a</v>
      </c>
      <c r="M168" s="5"/>
      <c r="N168" s="5"/>
    </row>
    <row r="169" spans="1:14" ht="25.5">
      <c r="A169" s="63" t="str">
        <f>HadGEM1!F$2</f>
        <v>Hadley Centre for Climate Prediction and Research , Met Office</v>
      </c>
      <c r="B169" s="81" t="str">
        <f>HadGEM1!F$3</f>
        <v>UK</v>
      </c>
      <c r="C169" s="81" t="str">
        <f>HadGEM1!F$1</f>
        <v>UKMO-HadGEM1</v>
      </c>
      <c r="D169" s="80" t="str">
        <f>HadGEM1!B12</f>
        <v>AMIP</v>
      </c>
      <c r="E169" s="80" t="str">
        <f>HadGEM1!C12</f>
        <v>Run 1</v>
      </c>
      <c r="F169" s="80">
        <f>HadGEM1!D12</f>
        <v>1978</v>
      </c>
      <c r="G169" s="80">
        <f>HadGEM1!E12</f>
        <v>9</v>
      </c>
      <c r="H169" s="80">
        <f>HadGEM1!F12</f>
        <v>2000</v>
      </c>
      <c r="I169" s="80">
        <f>HadGEM1!G12</f>
        <v>12</v>
      </c>
      <c r="J169" s="80" t="str">
        <f>HadGEM1!H12</f>
        <v>NA</v>
      </c>
      <c r="K169" s="80" t="str">
        <f>HadGEM1!I12</f>
        <v>NA</v>
      </c>
      <c r="L169" s="63" t="str">
        <f>HadGEM1!J12</f>
        <v>-</v>
      </c>
      <c r="M169" s="5">
        <f>H169-F169+1</f>
        <v>23</v>
      </c>
      <c r="N169" s="5">
        <f>12*(H169-F169)+I169-G169+1</f>
        <v>268</v>
      </c>
    </row>
    <row r="170" spans="1:14" ht="15">
      <c r="A170" s="98">
        <v>0</v>
      </c>
      <c r="B170" s="98">
        <v>0</v>
      </c>
      <c r="C170" s="98">
        <v>0</v>
      </c>
      <c r="D170" s="70" t="s">
        <v>14</v>
      </c>
      <c r="E170" s="98">
        <v>0</v>
      </c>
      <c r="F170" s="98">
        <v>0</v>
      </c>
      <c r="G170" s="98">
        <v>0</v>
      </c>
      <c r="H170" s="98">
        <v>0</v>
      </c>
      <c r="I170" s="98">
        <v>0</v>
      </c>
      <c r="J170" s="98">
        <v>0</v>
      </c>
      <c r="K170" s="98">
        <v>0</v>
      </c>
      <c r="L170" s="99">
        <v>0</v>
      </c>
      <c r="M170" s="5"/>
      <c r="N170" s="5"/>
    </row>
    <row r="171" spans="1:14" ht="12.75">
      <c r="A171" s="63" t="str">
        <f>CCSM3!F$2</f>
        <v>National Center for Atmospheric Research</v>
      </c>
      <c r="B171" s="64" t="str">
        <f>CCSM3!F$3</f>
        <v>USA</v>
      </c>
      <c r="C171" s="64" t="str">
        <f>CCSM3!F$1</f>
        <v>CCSM3</v>
      </c>
      <c r="D171" s="65" t="str">
        <f>CCSM3!B19</f>
        <v>Commit</v>
      </c>
      <c r="E171" s="65" t="str">
        <f>CCSM3!C19</f>
        <v>Run 1</v>
      </c>
      <c r="F171" s="65">
        <f>CCSM3!D19</f>
        <v>2000</v>
      </c>
      <c r="G171" s="65">
        <f>CCSM3!E19</f>
        <v>1</v>
      </c>
      <c r="H171" s="65">
        <f>CCSM3!F19</f>
        <v>2099</v>
      </c>
      <c r="I171" s="65">
        <f>CCSM3!G19</f>
        <v>12</v>
      </c>
      <c r="J171" s="65" t="str">
        <f>CCSM3!H19</f>
        <v>20C3M run 1</v>
      </c>
      <c r="K171" s="65">
        <f>CCSM3!I19</f>
        <v>2000</v>
      </c>
      <c r="L171" s="68" t="str">
        <f>CCSM3!J19</f>
        <v>b30.036a</v>
      </c>
      <c r="M171" s="5">
        <f aca="true" t="shared" si="14" ref="M171:M188">H171-F171+1</f>
        <v>100</v>
      </c>
      <c r="N171" s="5">
        <f aca="true" t="shared" si="15" ref="N171:N188">12*(H171-F171)+I171-G171+1</f>
        <v>1200</v>
      </c>
    </row>
    <row r="172" spans="1:14" ht="12.75">
      <c r="A172" s="63" t="str">
        <f>CCSM3!F$2</f>
        <v>National Center for Atmospheric Research</v>
      </c>
      <c r="B172" s="64" t="str">
        <f>CCSM3!F$3</f>
        <v>USA</v>
      </c>
      <c r="C172" s="64" t="str">
        <f>CCSM3!F$1</f>
        <v>CCSM3</v>
      </c>
      <c r="D172" s="65" t="str">
        <f>CCSM3!B20</f>
        <v>Commit</v>
      </c>
      <c r="E172" s="65" t="str">
        <f>CCSM3!C20</f>
        <v>Run 2</v>
      </c>
      <c r="F172" s="65">
        <f>CCSM3!D20</f>
        <v>2000</v>
      </c>
      <c r="G172" s="65">
        <f>CCSM3!E20</f>
        <v>1</v>
      </c>
      <c r="H172" s="65">
        <f>CCSM3!F20</f>
        <v>2099</v>
      </c>
      <c r="I172" s="65">
        <f>CCSM3!G20</f>
        <v>12</v>
      </c>
      <c r="J172" s="65" t="str">
        <f>CCSM3!H20</f>
        <v>20C3M run 2</v>
      </c>
      <c r="K172" s="65">
        <f>CCSM3!I20</f>
        <v>2000</v>
      </c>
      <c r="L172" s="68" t="str">
        <f>CCSM3!J20</f>
        <v>b30.036b</v>
      </c>
      <c r="M172" s="5">
        <f t="shared" si="14"/>
        <v>100</v>
      </c>
      <c r="N172" s="5">
        <f t="shared" si="15"/>
        <v>1200</v>
      </c>
    </row>
    <row r="173" spans="1:14" ht="12.75">
      <c r="A173" s="63" t="str">
        <f>CCSM3!F$2</f>
        <v>National Center for Atmospheric Research</v>
      </c>
      <c r="B173" s="64" t="str">
        <f>CCSM3!F$3</f>
        <v>USA</v>
      </c>
      <c r="C173" s="64" t="str">
        <f>CCSM3!F$1</f>
        <v>CCSM3</v>
      </c>
      <c r="D173" s="65" t="str">
        <f>CCSM3!B21</f>
        <v>Commit</v>
      </c>
      <c r="E173" s="65" t="str">
        <f>CCSM3!C21</f>
        <v>Run 3</v>
      </c>
      <c r="F173" s="65">
        <f>CCSM3!D21</f>
        <v>2000</v>
      </c>
      <c r="G173" s="65">
        <f>CCSM3!E21</f>
        <v>1</v>
      </c>
      <c r="H173" s="65">
        <f>CCSM3!F21</f>
        <v>2099</v>
      </c>
      <c r="I173" s="65">
        <f>CCSM3!G21</f>
        <v>12</v>
      </c>
      <c r="J173" s="65" t="str">
        <f>CCSM3!H21</f>
        <v>20C3M run 3</v>
      </c>
      <c r="K173" s="65">
        <f>CCSM3!I21</f>
        <v>2000</v>
      </c>
      <c r="L173" s="68" t="str">
        <f>CCSM3!J21</f>
        <v>b30.036c</v>
      </c>
      <c r="M173" s="5">
        <f t="shared" si="14"/>
        <v>100</v>
      </c>
      <c r="N173" s="5">
        <f t="shared" si="15"/>
        <v>1200</v>
      </c>
    </row>
    <row r="174" spans="1:14" ht="12.75">
      <c r="A174" s="63" t="str">
        <f>CCSM3!F$2</f>
        <v>National Center for Atmospheric Research</v>
      </c>
      <c r="B174" s="64" t="str">
        <f>CCSM3!F$3</f>
        <v>USA</v>
      </c>
      <c r="C174" s="64" t="str">
        <f>CCSM3!F$1</f>
        <v>CCSM3</v>
      </c>
      <c r="D174" s="65" t="str">
        <f>CCSM3!B22</f>
        <v>Commit</v>
      </c>
      <c r="E174" s="65" t="str">
        <f>CCSM3!C22</f>
        <v>Run 4</v>
      </c>
      <c r="F174" s="65">
        <f>CCSM3!D22</f>
        <v>2000</v>
      </c>
      <c r="G174" s="65">
        <f>CCSM3!E22</f>
        <v>1</v>
      </c>
      <c r="H174" s="65">
        <f>CCSM3!F22</f>
        <v>2099</v>
      </c>
      <c r="I174" s="65">
        <f>CCSM3!G22</f>
        <v>12</v>
      </c>
      <c r="J174" s="65" t="str">
        <f>CCSM3!H22</f>
        <v>20C3M run 4</v>
      </c>
      <c r="K174" s="65">
        <f>CCSM3!I22</f>
        <v>2000</v>
      </c>
      <c r="L174" s="68" t="str">
        <f>CCSM3!J22</f>
        <v>b30.036d</v>
      </c>
      <c r="M174" s="5">
        <f t="shared" si="14"/>
        <v>100</v>
      </c>
      <c r="N174" s="5">
        <f t="shared" si="15"/>
        <v>1200</v>
      </c>
    </row>
    <row r="175" spans="1:14" ht="12.75">
      <c r="A175" s="63" t="str">
        <f>CCSM3!F$2</f>
        <v>National Center for Atmospheric Research</v>
      </c>
      <c r="B175" s="64" t="str">
        <f>CCSM3!F$3</f>
        <v>USA</v>
      </c>
      <c r="C175" s="64" t="str">
        <f>CCSM3!F$1</f>
        <v>CCSM3</v>
      </c>
      <c r="D175" s="65" t="str">
        <f>CCSM3!B23</f>
        <v>Commit</v>
      </c>
      <c r="E175" s="65" t="str">
        <f>CCSM3!C23</f>
        <v>Run 5</v>
      </c>
      <c r="F175" s="65">
        <f>CCSM3!D23</f>
        <v>2000</v>
      </c>
      <c r="G175" s="65">
        <f>CCSM3!E23</f>
        <v>1</v>
      </c>
      <c r="H175" s="65">
        <f>CCSM3!F23</f>
        <v>2099</v>
      </c>
      <c r="I175" s="65">
        <f>CCSM3!G23</f>
        <v>12</v>
      </c>
      <c r="J175" s="65" t="str">
        <f>CCSM3!H23</f>
        <v>20C3M run 5</v>
      </c>
      <c r="K175" s="65">
        <f>CCSM3!I23</f>
        <v>2000</v>
      </c>
      <c r="L175" s="68" t="str">
        <f>CCSM3!J23</f>
        <v>b30.036e</v>
      </c>
      <c r="M175" s="5">
        <f t="shared" si="14"/>
        <v>100</v>
      </c>
      <c r="N175" s="5">
        <f t="shared" si="15"/>
        <v>1200</v>
      </c>
    </row>
    <row r="176" spans="1:14" ht="12.75">
      <c r="A176" s="63" t="str">
        <f>CCSM3!F$2</f>
        <v>National Center for Atmospheric Research</v>
      </c>
      <c r="B176" s="64" t="str">
        <f>CCSM3!F$3</f>
        <v>USA</v>
      </c>
      <c r="C176" s="64" t="str">
        <f>CCSM3!F$1</f>
        <v>CCSM3</v>
      </c>
      <c r="D176" s="65" t="str">
        <f>CCSM3!B24</f>
        <v>Commit</v>
      </c>
      <c r="E176" s="65" t="str">
        <f>CCSM3!C24</f>
        <v>Run 6</v>
      </c>
      <c r="F176" s="65">
        <f>CCSM3!D24</f>
        <v>2000</v>
      </c>
      <c r="G176" s="65">
        <f>CCSM3!E24</f>
        <v>1</v>
      </c>
      <c r="H176" s="65">
        <f>CCSM3!F24</f>
        <v>2049</v>
      </c>
      <c r="I176" s="65">
        <f>CCSM3!G24</f>
        <v>12</v>
      </c>
      <c r="J176" s="65" t="str">
        <f>CCSM3!H24</f>
        <v>20C3M run 6</v>
      </c>
      <c r="K176" s="65">
        <f>CCSM3!I24</f>
        <v>2000</v>
      </c>
      <c r="L176" s="68" t="str">
        <f>CCSM3!J24</f>
        <v>b30.036b.ES01</v>
      </c>
      <c r="M176" s="5">
        <f t="shared" si="14"/>
        <v>50</v>
      </c>
      <c r="N176" s="5">
        <f t="shared" si="15"/>
        <v>600</v>
      </c>
    </row>
    <row r="177" spans="1:14" ht="12.75">
      <c r="A177" s="63" t="str">
        <f>CCSM3!F$2</f>
        <v>National Center for Atmospheric Research</v>
      </c>
      <c r="B177" s="64" t="str">
        <f>CCSM3!F$3</f>
        <v>USA</v>
      </c>
      <c r="C177" s="64" t="str">
        <f>CCSM3!F$1</f>
        <v>CCSM3</v>
      </c>
      <c r="D177" s="65" t="str">
        <f>CCSM3!B25</f>
        <v>Commit</v>
      </c>
      <c r="E177" s="65" t="str">
        <f>CCSM3!C25</f>
        <v>Run 7</v>
      </c>
      <c r="F177" s="65">
        <f>CCSM3!D25</f>
        <v>2000</v>
      </c>
      <c r="G177" s="65">
        <f>CCSM3!E25</f>
        <v>1</v>
      </c>
      <c r="H177" s="65">
        <f>CCSM3!F25</f>
        <v>2049</v>
      </c>
      <c r="I177" s="65">
        <f>CCSM3!G25</f>
        <v>12</v>
      </c>
      <c r="J177" s="65" t="str">
        <f>CCSM3!H25</f>
        <v>20C3M run 7</v>
      </c>
      <c r="K177" s="65">
        <f>CCSM3!I25</f>
        <v>2000</v>
      </c>
      <c r="L177" s="68" t="str">
        <f>CCSM3!J25</f>
        <v>b30.036f.ES01</v>
      </c>
      <c r="M177" s="5">
        <f t="shared" si="14"/>
        <v>50</v>
      </c>
      <c r="N177" s="5">
        <f t="shared" si="15"/>
        <v>600</v>
      </c>
    </row>
    <row r="178" spans="1:14" ht="12.75">
      <c r="A178" s="63" t="str">
        <f>CCSM3!F$2</f>
        <v>National Center for Atmospheric Research</v>
      </c>
      <c r="B178" s="64" t="str">
        <f>CCSM3!F$3</f>
        <v>USA</v>
      </c>
      <c r="C178" s="64" t="str">
        <f>CCSM3!F$1</f>
        <v>CCSM3</v>
      </c>
      <c r="D178" s="65" t="str">
        <f>CCSM3!B26</f>
        <v>Commit</v>
      </c>
      <c r="E178" s="65" t="str">
        <f>CCSM3!C26</f>
        <v>Run 8</v>
      </c>
      <c r="F178" s="65">
        <f>CCSM3!D26</f>
        <v>2000</v>
      </c>
      <c r="G178" s="65">
        <f>CCSM3!E26</f>
        <v>1</v>
      </c>
      <c r="H178" s="65">
        <f>CCSM3!F26</f>
        <v>2049</v>
      </c>
      <c r="I178" s="65">
        <f>CCSM3!G26</f>
        <v>12</v>
      </c>
      <c r="J178" s="65" t="str">
        <f>CCSM3!H26</f>
        <v>20C3M run 8</v>
      </c>
      <c r="K178" s="65">
        <f>CCSM3!I26</f>
        <v>2000</v>
      </c>
      <c r="L178" s="68" t="str">
        <f>CCSM3!J26</f>
        <v>b30.036g.ES01</v>
      </c>
      <c r="M178" s="5">
        <f t="shared" si="14"/>
        <v>50</v>
      </c>
      <c r="N178" s="5">
        <f t="shared" si="15"/>
        <v>600</v>
      </c>
    </row>
    <row r="179" spans="1:14" ht="25.5">
      <c r="A179" s="89" t="str">
        <f>'CGCM(T47)'!F$2</f>
        <v>Canadian Centre for Climate Modeling &amp; Analysis</v>
      </c>
      <c r="B179" s="64" t="str">
        <f>'CGCM(T47)'!F$3</f>
        <v>Canada</v>
      </c>
      <c r="C179" s="64" t="str">
        <f>'CGCM(T47)'!F$1</f>
        <v>CGCM3.1(T47)</v>
      </c>
      <c r="D179" s="65" t="str">
        <f>'CGCM(T47)'!B14</f>
        <v>Commit</v>
      </c>
      <c r="E179" s="65" t="str">
        <f>'CGCM(T47)'!C14</f>
        <v>Run 1</v>
      </c>
      <c r="F179" s="65">
        <f>'CGCM(T47)'!D14</f>
        <v>2001</v>
      </c>
      <c r="G179" s="65">
        <f>'CGCM(T47)'!E14</f>
        <v>1</v>
      </c>
      <c r="H179" s="65">
        <f>'CGCM(T47)'!F14</f>
        <v>2100</v>
      </c>
      <c r="I179" s="65">
        <f>'CGCM(T47)'!G14</f>
        <v>12</v>
      </c>
      <c r="J179" s="65" t="str">
        <f>'CGCM(T47)'!H14</f>
        <v>20C3M Run 1</v>
      </c>
      <c r="K179" s="65">
        <f>'CGCM(T47)'!I14</f>
        <v>2001</v>
      </c>
      <c r="L179" s="68" t="str">
        <f>'CGCM(T47)'!J14</f>
        <v>-</v>
      </c>
      <c r="M179" s="5">
        <f t="shared" si="14"/>
        <v>100</v>
      </c>
      <c r="N179" s="5">
        <f t="shared" si="15"/>
        <v>1200</v>
      </c>
    </row>
    <row r="180" spans="1:14" ht="25.5">
      <c r="A180" s="89" t="str">
        <f>'CGCM(T47)'!F$2</f>
        <v>Canadian Centre for Climate Modeling &amp; Analysis</v>
      </c>
      <c r="B180" s="64" t="str">
        <f>'CGCM(T47)'!F$3</f>
        <v>Canada</v>
      </c>
      <c r="C180" s="64" t="str">
        <f>'CGCM(T47)'!F$1</f>
        <v>CGCM3.1(T47)</v>
      </c>
      <c r="D180" s="65" t="str">
        <f>'CGCM(T47)'!B15</f>
        <v>Commit</v>
      </c>
      <c r="E180" s="65" t="str">
        <f>'CGCM(T47)'!C15</f>
        <v>Run 2</v>
      </c>
      <c r="F180" s="65">
        <f>'CGCM(T47)'!D15</f>
        <v>2001</v>
      </c>
      <c r="G180" s="65">
        <f>'CGCM(T47)'!E15</f>
        <v>1</v>
      </c>
      <c r="H180" s="65">
        <f>'CGCM(T47)'!F15</f>
        <v>2100</v>
      </c>
      <c r="I180" s="65">
        <f>'CGCM(T47)'!G15</f>
        <v>12</v>
      </c>
      <c r="J180" s="65" t="str">
        <f>'CGCM(T47)'!H15</f>
        <v>20C3M Run 2</v>
      </c>
      <c r="K180" s="65">
        <f>'CGCM(T47)'!I15</f>
        <v>2001</v>
      </c>
      <c r="L180" s="68" t="str">
        <f>'CGCM(T47)'!J15</f>
        <v>-</v>
      </c>
      <c r="M180" s="5">
        <f t="shared" si="14"/>
        <v>100</v>
      </c>
      <c r="N180" s="5">
        <f t="shared" si="15"/>
        <v>1200</v>
      </c>
    </row>
    <row r="181" spans="1:14" ht="25.5">
      <c r="A181" s="89" t="str">
        <f>'CGCM(T47)'!F$2</f>
        <v>Canadian Centre for Climate Modeling &amp; Analysis</v>
      </c>
      <c r="B181" s="64" t="str">
        <f>'CGCM(T47)'!F$3</f>
        <v>Canada</v>
      </c>
      <c r="C181" s="64" t="str">
        <f>'CGCM(T47)'!F$1</f>
        <v>CGCM3.1(T47)</v>
      </c>
      <c r="D181" s="65" t="str">
        <f>'CGCM(T47)'!B16</f>
        <v>Commit</v>
      </c>
      <c r="E181" s="65" t="str">
        <f>'CGCM(T47)'!C16</f>
        <v>Run 3</v>
      </c>
      <c r="F181" s="65">
        <f>'CGCM(T47)'!D16</f>
        <v>2001</v>
      </c>
      <c r="G181" s="65">
        <f>'CGCM(T47)'!E16</f>
        <v>1</v>
      </c>
      <c r="H181" s="65">
        <f>'CGCM(T47)'!F16</f>
        <v>2100</v>
      </c>
      <c r="I181" s="65">
        <f>'CGCM(T47)'!G16</f>
        <v>12</v>
      </c>
      <c r="J181" s="65" t="str">
        <f>'CGCM(T47)'!H16</f>
        <v>20C3M Run 3</v>
      </c>
      <c r="K181" s="65">
        <f>'CGCM(T47)'!I16</f>
        <v>2001</v>
      </c>
      <c r="L181" s="68" t="str">
        <f>'CGCM(T47)'!J16</f>
        <v>-</v>
      </c>
      <c r="M181" s="5">
        <f t="shared" si="14"/>
        <v>100</v>
      </c>
      <c r="N181" s="5">
        <f t="shared" si="15"/>
        <v>1200</v>
      </c>
    </row>
    <row r="182" spans="1:14" ht="25.5">
      <c r="A182" s="89" t="str">
        <f>'CGCM(T47)'!F$2</f>
        <v>Canadian Centre for Climate Modeling &amp; Analysis</v>
      </c>
      <c r="B182" s="64" t="str">
        <f>'CGCM(T47)'!F$3</f>
        <v>Canada</v>
      </c>
      <c r="C182" s="64" t="str">
        <f>'CGCM(T47)'!F$1</f>
        <v>CGCM3.1(T47)</v>
      </c>
      <c r="D182" s="65" t="str">
        <f>'CGCM(T47)'!B17</f>
        <v>Commit</v>
      </c>
      <c r="E182" s="65" t="str">
        <f>'CGCM(T47)'!C17</f>
        <v>Run 4</v>
      </c>
      <c r="F182" s="65">
        <f>'CGCM(T47)'!D17</f>
        <v>2001</v>
      </c>
      <c r="G182" s="65">
        <f>'CGCM(T47)'!E17</f>
        <v>1</v>
      </c>
      <c r="H182" s="65">
        <f>'CGCM(T47)'!F17</f>
        <v>2100</v>
      </c>
      <c r="I182" s="65">
        <f>'CGCM(T47)'!G17</f>
        <v>12</v>
      </c>
      <c r="J182" s="65" t="str">
        <f>'CGCM(T47)'!H17</f>
        <v>20C3M Run 4</v>
      </c>
      <c r="K182" s="65">
        <f>'CGCM(T47)'!I17</f>
        <v>2001</v>
      </c>
      <c r="L182" s="68" t="str">
        <f>'CGCM(T47)'!J17</f>
        <v>-</v>
      </c>
      <c r="M182" s="5">
        <f t="shared" si="14"/>
        <v>100</v>
      </c>
      <c r="N182" s="5">
        <f t="shared" si="15"/>
        <v>1200</v>
      </c>
    </row>
    <row r="183" spans="1:14" ht="25.5">
      <c r="A183" s="89" t="str">
        <f>'CGCM(T47)'!F$2</f>
        <v>Canadian Centre for Climate Modeling &amp; Analysis</v>
      </c>
      <c r="B183" s="64" t="str">
        <f>'CGCM(T47)'!F$3</f>
        <v>Canada</v>
      </c>
      <c r="C183" s="64" t="str">
        <f>'CGCM(T47)'!F$1</f>
        <v>CGCM3.1(T47)</v>
      </c>
      <c r="D183" s="65" t="str">
        <f>'CGCM(T47)'!B18</f>
        <v>Commit</v>
      </c>
      <c r="E183" s="65" t="str">
        <f>'CGCM(T47)'!C18</f>
        <v>Run 5</v>
      </c>
      <c r="F183" s="65">
        <f>'CGCM(T47)'!D18</f>
        <v>2001</v>
      </c>
      <c r="G183" s="65">
        <f>'CGCM(T47)'!E18</f>
        <v>1</v>
      </c>
      <c r="H183" s="65">
        <f>'CGCM(T47)'!F18</f>
        <v>2100</v>
      </c>
      <c r="I183" s="65">
        <f>'CGCM(T47)'!G18</f>
        <v>12</v>
      </c>
      <c r="J183" s="65" t="str">
        <f>'CGCM(T47)'!H18</f>
        <v>20C3M Run 5</v>
      </c>
      <c r="K183" s="65">
        <f>'CGCM(T47)'!I18</f>
        <v>2001</v>
      </c>
      <c r="L183" s="68" t="str">
        <f>'CGCM(T47)'!J18</f>
        <v>-</v>
      </c>
      <c r="M183" s="5">
        <f t="shared" si="14"/>
        <v>100</v>
      </c>
      <c r="N183" s="5">
        <f t="shared" si="15"/>
        <v>1200</v>
      </c>
    </row>
    <row r="184" spans="1:14" ht="25.5">
      <c r="A184" s="63" t="str">
        <f>CNRM!F$2</f>
        <v>Météo-France / Centre National de Recherches Météorologiques</v>
      </c>
      <c r="B184" s="64" t="str">
        <f>CNRM!F$3</f>
        <v>France</v>
      </c>
      <c r="C184" s="64" t="str">
        <f>CNRM!F$1</f>
        <v>CNRM-CM3</v>
      </c>
      <c r="D184" s="65" t="str">
        <f>CNRM!B11</f>
        <v>Commit</v>
      </c>
      <c r="E184" s="65" t="str">
        <f>CNRM!C11</f>
        <v>Run 1</v>
      </c>
      <c r="F184" s="65">
        <f>CNRM!D11</f>
        <v>2000</v>
      </c>
      <c r="G184" s="65">
        <f>CNRM!E11</f>
        <v>1</v>
      </c>
      <c r="H184" s="65">
        <f>CNRM!F11</f>
        <v>2100</v>
      </c>
      <c r="I184" s="65">
        <f>CNRM!G11</f>
        <v>12</v>
      </c>
      <c r="J184" s="65" t="str">
        <f>CNRM!H11</f>
        <v>20C3M Run 1</v>
      </c>
      <c r="K184" s="65">
        <f>CNRM!I11</f>
        <v>2000</v>
      </c>
      <c r="L184" s="68" t="str">
        <f>CNRM!J11</f>
        <v>-</v>
      </c>
      <c r="M184" s="5">
        <f t="shared" si="14"/>
        <v>101</v>
      </c>
      <c r="N184" s="5">
        <f t="shared" si="15"/>
        <v>1212</v>
      </c>
    </row>
    <row r="185" spans="1:14" ht="12.75">
      <c r="A185" s="63" t="str">
        <f>'CSIRO-3.0'!F$2</f>
        <v>CSIRO Atmospheric Research</v>
      </c>
      <c r="B185" s="64" t="str">
        <f>'CSIRO-3.0'!F$3</f>
        <v>Australia</v>
      </c>
      <c r="C185" s="64" t="str">
        <f>'CSIRO-3.0'!F$1</f>
        <v>CSIRO-Mk3.0</v>
      </c>
      <c r="D185" s="56" t="str">
        <f>'CSIRO-3.0'!B11</f>
        <v>Commit</v>
      </c>
      <c r="E185" s="56" t="str">
        <f>'CSIRO-3.0'!C11</f>
        <v>Run 1</v>
      </c>
      <c r="F185" s="56">
        <f>'CSIRO-3.0'!D11</f>
        <v>2001</v>
      </c>
      <c r="G185" s="56">
        <f>'CSIRO-3.0'!E11</f>
        <v>1</v>
      </c>
      <c r="H185" s="56">
        <f>'CSIRO-3.0'!F11</f>
        <v>2100</v>
      </c>
      <c r="I185" s="56">
        <f>'CSIRO-3.0'!G11</f>
        <v>12</v>
      </c>
      <c r="J185" s="56" t="str">
        <f>'CSIRO-3.0'!H11</f>
        <v>20C3M Run 1</v>
      </c>
      <c r="K185" s="56">
        <f>'CSIRO-3.0'!I11</f>
        <v>2001</v>
      </c>
      <c r="L185" s="68" t="str">
        <f>'CSIRO-3.0'!J11</f>
        <v>-</v>
      </c>
      <c r="M185" s="5">
        <f t="shared" si="14"/>
        <v>100</v>
      </c>
      <c r="N185" s="5">
        <f t="shared" si="15"/>
        <v>1200</v>
      </c>
    </row>
    <row r="186" spans="1:14" ht="25.5">
      <c r="A186" s="63" t="str">
        <f>'CSIRO-3.5'!F$2</f>
        <v>CSIRO Atmospheric Research</v>
      </c>
      <c r="B186" s="64" t="str">
        <f>'CSIRO-3.5'!F$3</f>
        <v>Australia</v>
      </c>
      <c r="C186" s="64" t="str">
        <f>'CSIRO-3.5'!F$1</f>
        <v>CSIRO-Mk3.5</v>
      </c>
      <c r="D186" s="56" t="str">
        <f>'CSIRO-3.5'!B10</f>
        <v>Commit</v>
      </c>
      <c r="E186" s="56" t="str">
        <f>'CSIRO-3.5'!C10</f>
        <v>Run1</v>
      </c>
      <c r="F186" s="56">
        <f>'CSIRO-3.5'!D10</f>
        <v>2001</v>
      </c>
      <c r="G186" s="56">
        <f>'CSIRO-3.5'!E10</f>
        <v>1</v>
      </c>
      <c r="H186" s="56">
        <f>'CSIRO-3.5'!F10</f>
        <v>2100</v>
      </c>
      <c r="I186" s="56">
        <f>'CSIRO-3.5'!G10</f>
        <v>12</v>
      </c>
      <c r="J186" s="56" t="str">
        <f>'CSIRO-3.5'!H10</f>
        <v>20C3M Run 1</v>
      </c>
      <c r="K186" s="56">
        <f>'CSIRO-3.5'!I10</f>
        <v>2001</v>
      </c>
      <c r="L186" s="68" t="str">
        <f>'CSIRO-3.5'!J10</f>
        <v>initialised from end of model year 300  (beginning of 2001 of 20C3M Run1).</v>
      </c>
      <c r="M186" s="5">
        <f t="shared" si="14"/>
        <v>100</v>
      </c>
      <c r="N186" s="5">
        <f t="shared" si="15"/>
        <v>1200</v>
      </c>
    </row>
    <row r="187" spans="1:14" ht="12.75">
      <c r="A187" s="63" t="str">
        <f>ECHAM5!F$2</f>
        <v>Max Planck Institute for Meteorology</v>
      </c>
      <c r="B187" s="64" t="str">
        <f>ECHAM5!F$3</f>
        <v>Germany</v>
      </c>
      <c r="C187" s="64" t="str">
        <f>ECHAM5!F$1</f>
        <v>ECHAM5/MPI-OM</v>
      </c>
      <c r="D187" s="65" t="str">
        <f>ECHAM5!B17</f>
        <v>Commit</v>
      </c>
      <c r="E187" s="65" t="str">
        <f>ECHAM5!C17</f>
        <v>Run 1</v>
      </c>
      <c r="F187" s="65">
        <f>ECHAM5!D17</f>
        <v>2001</v>
      </c>
      <c r="G187" s="65">
        <f>ECHAM5!E17</f>
        <v>1</v>
      </c>
      <c r="H187" s="65">
        <f>ECHAM5!F17</f>
        <v>2100</v>
      </c>
      <c r="I187" s="65">
        <f>ECHAM5!G17</f>
        <v>12</v>
      </c>
      <c r="J187" s="65" t="str">
        <f>ECHAM5!H17</f>
        <v>20C3M</v>
      </c>
      <c r="K187" s="65">
        <f>ECHAM5!I17</f>
        <v>2001</v>
      </c>
      <c r="L187" s="68" t="str">
        <f>ECHAM5!J17</f>
        <v>-</v>
      </c>
      <c r="M187" s="5">
        <f t="shared" si="14"/>
        <v>100</v>
      </c>
      <c r="N187" s="5">
        <f t="shared" si="15"/>
        <v>1200</v>
      </c>
    </row>
    <row r="188" spans="1:14" ht="12.75">
      <c r="A188" s="63" t="str">
        <f>ECHAM5!F$2</f>
        <v>Max Planck Institute for Meteorology</v>
      </c>
      <c r="B188" s="64" t="str">
        <f>ECHAM5!F$3</f>
        <v>Germany</v>
      </c>
      <c r="C188" s="64" t="str">
        <f>ECHAM5!F$1</f>
        <v>ECHAM5/MPI-OM</v>
      </c>
      <c r="D188" s="65" t="str">
        <f>ECHAM5!B18</f>
        <v>Commit</v>
      </c>
      <c r="E188" s="65" t="str">
        <f>ECHAM5!C18</f>
        <v>Run 2</v>
      </c>
      <c r="F188" s="65">
        <f>ECHAM5!D18</f>
        <v>2001</v>
      </c>
      <c r="G188" s="65">
        <f>ECHAM5!E18</f>
        <v>1</v>
      </c>
      <c r="H188" s="65">
        <f>ECHAM5!F18</f>
        <v>2070</v>
      </c>
      <c r="I188" s="65">
        <f>ECHAM5!G18</f>
        <v>12</v>
      </c>
      <c r="J188" s="65" t="str">
        <f>ECHAM5!H18</f>
        <v>20C3M</v>
      </c>
      <c r="K188" s="65">
        <f>ECHAM5!I18</f>
        <v>2001</v>
      </c>
      <c r="L188" s="63" t="str">
        <f>ECHAM5!J18</f>
        <v>-</v>
      </c>
      <c r="M188" s="5">
        <f t="shared" si="14"/>
        <v>70</v>
      </c>
      <c r="N188" s="5">
        <f t="shared" si="15"/>
        <v>840</v>
      </c>
    </row>
    <row r="189" spans="1:14" ht="12.75">
      <c r="A189" s="63" t="str">
        <f>ECHAM5!F$2</f>
        <v>Max Planck Institute for Meteorology</v>
      </c>
      <c r="B189" s="64" t="str">
        <f>ECHAM5!F$3</f>
        <v>Germany</v>
      </c>
      <c r="C189" s="64" t="str">
        <f>ECHAM5!F$1</f>
        <v>ECHAM5/MPI-OM</v>
      </c>
      <c r="D189" s="65" t="str">
        <f>ECHAM5!B19</f>
        <v>Commit</v>
      </c>
      <c r="E189" s="65" t="str">
        <f>ECHAM5!C19</f>
        <v>Run 3</v>
      </c>
      <c r="F189" s="65">
        <f>ECHAM5!D19</f>
        <v>2001</v>
      </c>
      <c r="G189" s="65">
        <f>ECHAM5!E19</f>
        <v>1</v>
      </c>
      <c r="H189" s="65">
        <f>ECHAM5!F19</f>
        <v>2100</v>
      </c>
      <c r="I189" s="65">
        <f>ECHAM5!G19</f>
        <v>12</v>
      </c>
      <c r="J189" s="65" t="str">
        <f>ECHAM5!H19</f>
        <v>20C3M</v>
      </c>
      <c r="K189" s="65">
        <f>ECHAM5!I19</f>
        <v>2001</v>
      </c>
      <c r="L189" s="63" t="str">
        <f>ECHAM5!J19</f>
        <v>-</v>
      </c>
      <c r="M189" s="5"/>
      <c r="N189" s="5"/>
    </row>
    <row r="190" spans="1:14" ht="51">
      <c r="A190" s="54" t="str">
        <f>'ECHO-G'!F$2</f>
        <v> Meteorological Institute of the University of Bonn (MIUB), Meteorological Research Institute of KMA (METRI), and Model and Data group (M&amp;D)</v>
      </c>
      <c r="B190" s="15" t="str">
        <f>'ECHO-G'!F$3</f>
        <v>Germany &amp; Korea</v>
      </c>
      <c r="C190" s="15" t="str">
        <f>'ECHO-G'!F$1</f>
        <v>ECHO-G</v>
      </c>
      <c r="D190" s="15" t="str">
        <f>'ECHO-G'!B13</f>
        <v>Commit</v>
      </c>
      <c r="E190" s="15" t="str">
        <f>'ECHO-G'!C13</f>
        <v>Run 1</v>
      </c>
      <c r="F190" s="15">
        <f>'ECHO-G'!D13</f>
        <v>2001</v>
      </c>
      <c r="G190" s="15">
        <f>'ECHO-G'!E13</f>
        <v>1</v>
      </c>
      <c r="H190" s="15">
        <f>'ECHO-G'!F13</f>
        <v>2100</v>
      </c>
      <c r="I190" s="15">
        <f>'ECHO-G'!G13</f>
        <v>12</v>
      </c>
      <c r="J190" s="15" t="str">
        <f>'ECHO-G'!H13</f>
        <v>20C3M Run 1</v>
      </c>
      <c r="K190" s="15">
        <f>'ECHO-G'!I13</f>
        <v>2001</v>
      </c>
      <c r="L190" s="68" t="str">
        <f>'ECHO-G'!J13</f>
        <v>-</v>
      </c>
      <c r="M190" s="5">
        <f aca="true" t="shared" si="16" ref="M190:M208">H190-F190+1</f>
        <v>100</v>
      </c>
      <c r="N190" s="5">
        <f aca="true" t="shared" si="17" ref="N190:N208">12*(H190-F190)+I190-G190+1</f>
        <v>1200</v>
      </c>
    </row>
    <row r="191" spans="1:14" ht="51">
      <c r="A191" s="54" t="str">
        <f>'ECHO-G'!F$2</f>
        <v> Meteorological Institute of the University of Bonn (MIUB), Meteorological Research Institute of KMA (METRI), and Model and Data group (M&amp;D)</v>
      </c>
      <c r="B191" s="15" t="str">
        <f>'ECHO-G'!F$3</f>
        <v>Germany &amp; Korea</v>
      </c>
      <c r="C191" s="15" t="str">
        <f>'ECHO-G'!F$1</f>
        <v>ECHO-G</v>
      </c>
      <c r="D191" s="15" t="str">
        <f>'ECHO-G'!B14</f>
        <v>Commit</v>
      </c>
      <c r="E191" s="15" t="str">
        <f>'ECHO-G'!C14</f>
        <v>Run 2</v>
      </c>
      <c r="F191" s="15">
        <f>'ECHO-G'!D14</f>
        <v>2001</v>
      </c>
      <c r="G191" s="15">
        <f>'ECHO-G'!E14</f>
        <v>1</v>
      </c>
      <c r="H191" s="15">
        <f>'ECHO-G'!F14</f>
        <v>2100</v>
      </c>
      <c r="I191" s="15">
        <f>'ECHO-G'!G14</f>
        <v>12</v>
      </c>
      <c r="J191" s="15" t="str">
        <f>'ECHO-G'!H14</f>
        <v>20C3M Run 2</v>
      </c>
      <c r="K191" s="15">
        <f>'ECHO-G'!I14</f>
        <v>2001</v>
      </c>
      <c r="L191" s="68" t="str">
        <f>'ECHO-G'!J14</f>
        <v>-</v>
      </c>
      <c r="M191" s="5">
        <f t="shared" si="16"/>
        <v>100</v>
      </c>
      <c r="N191" s="5">
        <f t="shared" si="17"/>
        <v>1200</v>
      </c>
    </row>
    <row r="192" spans="1:14" ht="51">
      <c r="A192" s="54" t="str">
        <f>'ECHO-G'!F$2</f>
        <v> Meteorological Institute of the University of Bonn (MIUB), Meteorological Research Institute of KMA (METRI), and Model and Data group (M&amp;D)</v>
      </c>
      <c r="B192" s="15" t="str">
        <f>'ECHO-G'!F$3</f>
        <v>Germany &amp; Korea</v>
      </c>
      <c r="C192" s="15" t="str">
        <f>'ECHO-G'!F$1</f>
        <v>ECHO-G</v>
      </c>
      <c r="D192" s="15" t="str">
        <f>'ECHO-G'!B15</f>
        <v>Commit</v>
      </c>
      <c r="E192" s="15" t="str">
        <f>'ECHO-G'!C15</f>
        <v>Run 3</v>
      </c>
      <c r="F192" s="15">
        <f>'ECHO-G'!D15</f>
        <v>2001</v>
      </c>
      <c r="G192" s="15">
        <f>'ECHO-G'!E15</f>
        <v>1</v>
      </c>
      <c r="H192" s="15">
        <f>'ECHO-G'!F15</f>
        <v>2100</v>
      </c>
      <c r="I192" s="15">
        <f>'ECHO-G'!G15</f>
        <v>12</v>
      </c>
      <c r="J192" s="15" t="str">
        <f>'ECHO-G'!H15</f>
        <v>20C3M Run 3</v>
      </c>
      <c r="K192" s="15">
        <f>'ECHO-G'!I15</f>
        <v>2001</v>
      </c>
      <c r="L192" s="68" t="str">
        <f>'ECHO-G'!J15</f>
        <v>-</v>
      </c>
      <c r="M192" s="5">
        <f t="shared" si="16"/>
        <v>100</v>
      </c>
      <c r="N192" s="5">
        <f t="shared" si="17"/>
        <v>1200</v>
      </c>
    </row>
    <row r="193" spans="1:14" ht="51">
      <c r="A193" s="54" t="str">
        <f>'ECHO-G'!F$2</f>
        <v> Meteorological Institute of the University of Bonn (MIUB), Meteorological Research Institute of KMA (METRI), and Model and Data group (M&amp;D)</v>
      </c>
      <c r="B193" s="15" t="str">
        <f>'ECHO-G'!F$3</f>
        <v>Germany &amp; Korea</v>
      </c>
      <c r="C193" s="15" t="str">
        <f>'ECHO-G'!F$1</f>
        <v>ECHO-G</v>
      </c>
      <c r="D193" s="15" t="str">
        <f>'ECHO-G'!B16</f>
        <v>Commit</v>
      </c>
      <c r="E193" s="15" t="str">
        <f>'ECHO-G'!C16</f>
        <v>Run 4</v>
      </c>
      <c r="F193" s="15">
        <f>'ECHO-G'!D16</f>
        <v>2001</v>
      </c>
      <c r="G193" s="15">
        <f>'ECHO-G'!E16</f>
        <v>1</v>
      </c>
      <c r="H193" s="15">
        <f>'ECHO-G'!F16</f>
        <v>2100</v>
      </c>
      <c r="I193" s="15">
        <f>'ECHO-G'!G16</f>
        <v>12</v>
      </c>
      <c r="J193" s="15" t="str">
        <f>'ECHO-G'!H16</f>
        <v>20C3M Run 4</v>
      </c>
      <c r="K193" s="15">
        <f>'ECHO-G'!I16</f>
        <v>2001</v>
      </c>
      <c r="L193" s="68" t="str">
        <f>'ECHO-G'!J16</f>
        <v>-</v>
      </c>
      <c r="M193" s="5">
        <f t="shared" si="16"/>
        <v>100</v>
      </c>
      <c r="N193" s="5">
        <f t="shared" si="17"/>
        <v>1200</v>
      </c>
    </row>
    <row r="194" spans="1:14" ht="12.75">
      <c r="A194" s="63" t="str">
        <f>FGOALS!F$2</f>
        <v>LASG / Institute of Atmospheric Physics</v>
      </c>
      <c r="B194" s="64" t="str">
        <f>FGOALS!F$3</f>
        <v>China</v>
      </c>
      <c r="C194" s="64" t="str">
        <f>FGOALS!F$1</f>
        <v>FGOALS-g1.0</v>
      </c>
      <c r="D194" s="65" t="str">
        <f>FGOALS!B12</f>
        <v>Commit</v>
      </c>
      <c r="E194" s="65" t="str">
        <f>FGOALS!C12</f>
        <v>Run 1</v>
      </c>
      <c r="F194" s="65">
        <f>FGOALS!D12</f>
        <v>2000</v>
      </c>
      <c r="G194" s="65">
        <f>FGOALS!E12</f>
        <v>1</v>
      </c>
      <c r="H194" s="65">
        <f>FGOALS!F12</f>
        <v>2099</v>
      </c>
      <c r="I194" s="65">
        <f>FGOALS!G12</f>
        <v>12</v>
      </c>
      <c r="J194" s="65" t="str">
        <f>FGOALS!H12</f>
        <v>20C3M Run 1</v>
      </c>
      <c r="K194" s="65">
        <f>FGOALS!I12</f>
        <v>2000</v>
      </c>
      <c r="L194" s="68" t="str">
        <f>FGOALS!J12</f>
        <v>-</v>
      </c>
      <c r="M194" s="5">
        <f t="shared" si="16"/>
        <v>100</v>
      </c>
      <c r="N194" s="5">
        <f t="shared" si="17"/>
        <v>1200</v>
      </c>
    </row>
    <row r="195" spans="1:14" ht="12.75">
      <c r="A195" s="63" t="str">
        <f>FGOALS!F$2</f>
        <v>LASG / Institute of Atmospheric Physics</v>
      </c>
      <c r="B195" s="64" t="str">
        <f>FGOALS!F$3</f>
        <v>China</v>
      </c>
      <c r="C195" s="64" t="str">
        <f>FGOALS!F$1</f>
        <v>FGOALS-g1.0</v>
      </c>
      <c r="D195" s="65" t="str">
        <f>FGOALS!B13</f>
        <v>Commit</v>
      </c>
      <c r="E195" s="65" t="str">
        <f>FGOALS!C13</f>
        <v>Run 2</v>
      </c>
      <c r="F195" s="65">
        <f>FGOALS!D13</f>
        <v>2000</v>
      </c>
      <c r="G195" s="65">
        <f>FGOALS!E13</f>
        <v>1</v>
      </c>
      <c r="H195" s="65">
        <f>FGOALS!F13</f>
        <v>2099</v>
      </c>
      <c r="I195" s="65">
        <f>FGOALS!G13</f>
        <v>12</v>
      </c>
      <c r="J195" s="65" t="str">
        <f>FGOALS!H13</f>
        <v>20C3M Run 2</v>
      </c>
      <c r="K195" s="65">
        <f>FGOALS!I13</f>
        <v>2000</v>
      </c>
      <c r="L195" s="68" t="str">
        <f>FGOALS!J13</f>
        <v>-</v>
      </c>
      <c r="M195" s="5">
        <f t="shared" si="16"/>
        <v>100</v>
      </c>
      <c r="N195" s="5">
        <f t="shared" si="17"/>
        <v>1200</v>
      </c>
    </row>
    <row r="196" spans="1:14" ht="12.75">
      <c r="A196" s="63" t="str">
        <f>FGOALS!F$2</f>
        <v>LASG / Institute of Atmospheric Physics</v>
      </c>
      <c r="B196" s="64" t="str">
        <f>FGOALS!F$3</f>
        <v>China</v>
      </c>
      <c r="C196" s="64" t="str">
        <f>FGOALS!F$1</f>
        <v>FGOALS-g1.0</v>
      </c>
      <c r="D196" s="65" t="str">
        <f>FGOALS!B14</f>
        <v>Commit</v>
      </c>
      <c r="E196" s="65" t="str">
        <f>FGOALS!C14</f>
        <v>Run 3</v>
      </c>
      <c r="F196" s="65">
        <f>FGOALS!D14</f>
        <v>2000</v>
      </c>
      <c r="G196" s="65">
        <f>FGOALS!E14</f>
        <v>1</v>
      </c>
      <c r="H196" s="65">
        <f>FGOALS!F14</f>
        <v>2099</v>
      </c>
      <c r="I196" s="65">
        <f>FGOALS!G14</f>
        <v>12</v>
      </c>
      <c r="J196" s="65" t="str">
        <f>FGOALS!H14</f>
        <v>20C3M Run 3</v>
      </c>
      <c r="K196" s="65">
        <f>FGOALS!I14</f>
        <v>2000</v>
      </c>
      <c r="L196" s="68" t="str">
        <f>FGOALS!J14</f>
        <v>-</v>
      </c>
      <c r="M196" s="5">
        <f t="shared" si="16"/>
        <v>100</v>
      </c>
      <c r="N196" s="5">
        <f t="shared" si="17"/>
        <v>1200</v>
      </c>
    </row>
    <row r="197" spans="1:14" ht="25.5">
      <c r="A197" s="63" t="str">
        <f>'GFDL-2.0'!F$2</f>
        <v>US Dept. of Commerce / NOAA / Geophysical Fluid Dynamics Laboratory</v>
      </c>
      <c r="B197" s="65" t="str">
        <f>'GFDL-2.0'!F$3</f>
        <v>USA</v>
      </c>
      <c r="C197" s="65" t="str">
        <f>'GFDL-2.0'!F$1</f>
        <v>GFDL-CM2.0</v>
      </c>
      <c r="D197" s="65" t="str">
        <f>'GFDL-2.0'!B11</f>
        <v>Commit</v>
      </c>
      <c r="E197" s="65" t="str">
        <f>'GFDL-2.0'!C11</f>
        <v>Run 1</v>
      </c>
      <c r="F197" s="65">
        <f>'GFDL-2.0'!D11</f>
        <v>2001</v>
      </c>
      <c r="G197" s="65">
        <f>'GFDL-2.0'!E11</f>
        <v>1</v>
      </c>
      <c r="H197" s="65">
        <f>'GFDL-2.0'!F11</f>
        <v>2100</v>
      </c>
      <c r="I197" s="65">
        <f>'GFDL-2.0'!G11</f>
        <v>12</v>
      </c>
      <c r="J197" s="65" t="str">
        <f>'GFDL-2.0'!H11</f>
        <v>20C3M Run 1</v>
      </c>
      <c r="K197" s="65">
        <f>'GFDL-2.0'!I11</f>
        <v>2001</v>
      </c>
      <c r="L197" s="68" t="str">
        <f>'GFDL-2.0'!J11</f>
        <v>-</v>
      </c>
      <c r="M197" s="5">
        <f t="shared" si="16"/>
        <v>100</v>
      </c>
      <c r="N197" s="5">
        <f t="shared" si="17"/>
        <v>1200</v>
      </c>
    </row>
    <row r="198" spans="1:14" ht="25.5">
      <c r="A198" s="63" t="str">
        <f>'GFDL-2.1'!F$2</f>
        <v>US Dept. of Commerce / NOAA / Geophysical Fluid Dynamics Laboratory</v>
      </c>
      <c r="B198" s="64" t="str">
        <f>'GFDL-2.1'!F$3</f>
        <v>USA</v>
      </c>
      <c r="C198" s="64" t="str">
        <f>'GFDL-2.1'!F$1</f>
        <v>GFDL-CM2.1</v>
      </c>
      <c r="D198" s="65" t="str">
        <f>'GFDL-2.1'!B13</f>
        <v>Commit</v>
      </c>
      <c r="E198" s="65" t="str">
        <f>'GFDL-2.1'!C13</f>
        <v>Run 1</v>
      </c>
      <c r="F198" s="65">
        <f>'GFDL-2.1'!D13</f>
        <v>2001</v>
      </c>
      <c r="G198" s="65">
        <f>'GFDL-2.1'!E13</f>
        <v>1</v>
      </c>
      <c r="H198" s="65">
        <f>'GFDL-2.1'!F13</f>
        <v>2100</v>
      </c>
      <c r="I198" s="65">
        <f>'GFDL-2.1'!G13</f>
        <v>12</v>
      </c>
      <c r="J198" s="65" t="str">
        <f>'GFDL-2.1'!H13</f>
        <v>20C3M Run 2</v>
      </c>
      <c r="K198" s="65">
        <f>'GFDL-2.1'!I13</f>
        <v>2001</v>
      </c>
      <c r="L198" s="68" t="str">
        <f>'GFDL-2.1'!J13</f>
        <v>-</v>
      </c>
      <c r="M198" s="5">
        <f t="shared" si="16"/>
        <v>100</v>
      </c>
      <c r="N198" s="5">
        <f t="shared" si="17"/>
        <v>1200</v>
      </c>
    </row>
    <row r="199" spans="1:14" ht="12.75">
      <c r="A199" s="63" t="str">
        <f>'GISS-ER'!F$2</f>
        <v>NASA / Goddard Institute for Space Studies</v>
      </c>
      <c r="B199" s="64" t="str">
        <f>'GISS-ER'!F$3</f>
        <v>USA</v>
      </c>
      <c r="C199" s="64" t="str">
        <f>'GISS-ER'!F$1</f>
        <v>GISS-ER</v>
      </c>
      <c r="D199" s="65" t="str">
        <f>'GISS-ER'!B19</f>
        <v>Commit</v>
      </c>
      <c r="E199" s="65" t="str">
        <f>'GISS-ER'!C19</f>
        <v>Run 1</v>
      </c>
      <c r="F199" s="65">
        <f>'GISS-ER'!D19</f>
        <v>2004</v>
      </c>
      <c r="G199" s="65">
        <f>'GISS-ER'!E19</f>
        <v>1</v>
      </c>
      <c r="H199" s="65">
        <f>'GISS-ER'!F19</f>
        <v>2100</v>
      </c>
      <c r="I199" s="65">
        <f>'GISS-ER'!G19</f>
        <v>12</v>
      </c>
      <c r="J199" s="65" t="str">
        <f>'GISS-ER'!H19</f>
        <v>20C3M Run 3</v>
      </c>
      <c r="K199" s="65">
        <f>'GISS-ER'!I19</f>
        <v>2004</v>
      </c>
      <c r="L199" s="68" t="str">
        <f>'GISS-ER'!J19</f>
        <v>-</v>
      </c>
      <c r="M199" s="5">
        <f t="shared" si="16"/>
        <v>97</v>
      </c>
      <c r="N199" s="5">
        <f t="shared" si="17"/>
        <v>1164</v>
      </c>
    </row>
    <row r="200" spans="1:14" ht="12.75">
      <c r="A200" s="63" t="str">
        <f>INM!F$2</f>
        <v>Institute for Numerical Mathematics</v>
      </c>
      <c r="B200" s="64" t="str">
        <f>INM!F$3</f>
        <v>Russia</v>
      </c>
      <c r="C200" s="64" t="str">
        <f>INM!F$1</f>
        <v>INM-CM3.0</v>
      </c>
      <c r="D200" s="65" t="str">
        <f>INM!B11</f>
        <v>Commit</v>
      </c>
      <c r="E200" s="65" t="str">
        <f>INM!C11</f>
        <v>Run 1</v>
      </c>
      <c r="F200" s="65">
        <f>INM!D11</f>
        <v>2001</v>
      </c>
      <c r="G200" s="65">
        <f>INM!E11</f>
        <v>1</v>
      </c>
      <c r="H200" s="65">
        <f>INM!F11</f>
        <v>2100</v>
      </c>
      <c r="I200" s="65">
        <f>INM!G11</f>
        <v>12</v>
      </c>
      <c r="J200" s="65" t="str">
        <f>INM!H11</f>
        <v>20C3M</v>
      </c>
      <c r="K200" s="65">
        <f>INM!I11</f>
        <v>2001</v>
      </c>
      <c r="L200" s="68" t="str">
        <f>INM!J11</f>
        <v>-</v>
      </c>
      <c r="M200" s="5">
        <f t="shared" si="16"/>
        <v>100</v>
      </c>
      <c r="N200" s="5">
        <f t="shared" si="17"/>
        <v>1200</v>
      </c>
    </row>
    <row r="201" spans="1:14" ht="76.5">
      <c r="A201" s="63" t="str">
        <f>IPSL!F$2</f>
        <v>Institut Pierre Simon Laplace</v>
      </c>
      <c r="B201" s="64" t="str">
        <f>IPSL!F$3</f>
        <v>France</v>
      </c>
      <c r="C201" s="64" t="str">
        <f>IPSL!F$1</f>
        <v>IPSL-CM4</v>
      </c>
      <c r="D201" s="65" t="str">
        <f>IPSL!B9</f>
        <v>Commit</v>
      </c>
      <c r="E201" s="65" t="str">
        <f>IPSL!C9</f>
        <v>Run 1</v>
      </c>
      <c r="F201" s="65">
        <f>IPSL!D9</f>
        <v>2001</v>
      </c>
      <c r="G201" s="65">
        <f>IPSL!E9</f>
        <v>1</v>
      </c>
      <c r="H201" s="65">
        <f>IPSL!F9</f>
        <v>2100</v>
      </c>
      <c r="I201" s="65">
        <f>IPSL!G9</f>
        <v>12</v>
      </c>
      <c r="J201" s="65" t="str">
        <f>IPSL!H9</f>
        <v>20C3M Run 0</v>
      </c>
      <c r="K201" s="65">
        <f>IPSL!I9</f>
        <v>2001</v>
      </c>
      <c r="L201" s="68" t="str">
        <f>IPSL!J9</f>
        <v>Run 0 (not sent to PCMDI) is exactly the same as RUN 1 until year 1970, then it differs because of a bug reading the file of sulfate from year 1970 to 1975. We verify that the climate of year 2000 of RUN 0 is very close to climate of year 2000 of run 1.</v>
      </c>
      <c r="M201" s="5">
        <f t="shared" si="16"/>
        <v>100</v>
      </c>
      <c r="N201" s="5">
        <f t="shared" si="17"/>
        <v>1200</v>
      </c>
    </row>
    <row r="202" spans="1:14" ht="51">
      <c r="A202" s="63" t="str">
        <f>'MIROC(medres)'!F$2</f>
        <v>Center for Climate System Research (The University of Tokyo), National Institute for Environmental Studies, and Frontier Research Center for Global Change (JAMSTEC)</v>
      </c>
      <c r="B202" s="64" t="str">
        <f>'MIROC(medres)'!F$3</f>
        <v>Japan</v>
      </c>
      <c r="C202" s="64" t="str">
        <f>'MIROC(medres)'!F$1</f>
        <v>MIROC3.2(medres)</v>
      </c>
      <c r="D202" s="65" t="str">
        <f>'MIROC(medres)'!B19</f>
        <v>Commit</v>
      </c>
      <c r="E202" s="65" t="str">
        <f>'MIROC(medres)'!C19</f>
        <v>Run 1</v>
      </c>
      <c r="F202" s="65">
        <f>'MIROC(medres)'!D19</f>
        <v>2001</v>
      </c>
      <c r="G202" s="65">
        <f>'MIROC(medres)'!E19</f>
        <v>1</v>
      </c>
      <c r="H202" s="65">
        <f>'MIROC(medres)'!F19</f>
        <v>2100</v>
      </c>
      <c r="I202" s="65">
        <f>'MIROC(medres)'!G19</f>
        <v>12</v>
      </c>
      <c r="J202" s="65" t="str">
        <f>'MIROC(medres)'!H19</f>
        <v>20C3M Run 1</v>
      </c>
      <c r="K202" s="65">
        <f>'MIROC(medres)'!I19</f>
        <v>2001</v>
      </c>
      <c r="L202" s="68" t="str">
        <f>'MIROC(medres)'!J19</f>
        <v>The initial condition is the end of the corresponding 20C3M run.</v>
      </c>
      <c r="M202" s="5">
        <f t="shared" si="16"/>
        <v>100</v>
      </c>
      <c r="N202" s="5">
        <f t="shared" si="17"/>
        <v>1200</v>
      </c>
    </row>
    <row r="203" spans="1:14" ht="12.75">
      <c r="A203" s="63" t="str">
        <f>MRI!F$2</f>
        <v>Meteorological Research Institute</v>
      </c>
      <c r="B203" s="64" t="str">
        <f>MRI!F$3</f>
        <v>Japan</v>
      </c>
      <c r="C203" s="64" t="str">
        <f>MRI!F$1</f>
        <v>MRI-CGCM2.3.2</v>
      </c>
      <c r="D203" s="65" t="str">
        <f>MRI!B15</f>
        <v>Commit</v>
      </c>
      <c r="E203" s="65" t="str">
        <f>MRI!C15</f>
        <v>Run 1</v>
      </c>
      <c r="F203" s="65">
        <f>MRI!D15</f>
        <v>2001</v>
      </c>
      <c r="G203" s="65">
        <f>MRI!E15</f>
        <v>1</v>
      </c>
      <c r="H203" s="65">
        <f>MRI!F15</f>
        <v>2100</v>
      </c>
      <c r="I203" s="65">
        <f>MRI!G15</f>
        <v>12</v>
      </c>
      <c r="J203" s="65" t="str">
        <f>MRI!H15</f>
        <v>20C3M Run 1</v>
      </c>
      <c r="K203" s="65">
        <f>MRI!I15</f>
        <v>2001</v>
      </c>
      <c r="L203" s="68" t="str">
        <f>MRI!J15</f>
        <v>-</v>
      </c>
      <c r="M203" s="5">
        <f t="shared" si="16"/>
        <v>100</v>
      </c>
      <c r="N203" s="5">
        <f t="shared" si="17"/>
        <v>1200</v>
      </c>
    </row>
    <row r="204" spans="1:14" ht="102">
      <c r="A204" s="63" t="str">
        <f>PCM!F$2</f>
        <v>National Center for Atmospheric Research</v>
      </c>
      <c r="B204" s="64" t="str">
        <f>PCM!F$3</f>
        <v>USA</v>
      </c>
      <c r="C204" s="64" t="str">
        <f>PCM!F$1</f>
        <v>PCM</v>
      </c>
      <c r="D204" s="65" t="str">
        <f>PCM!B18</f>
        <v>Commit</v>
      </c>
      <c r="E204" s="65" t="str">
        <f>PCM!C18</f>
        <v>Run 1</v>
      </c>
      <c r="F204" s="65">
        <f>PCM!D18</f>
        <v>2000</v>
      </c>
      <c r="G204" s="65">
        <f>PCM!E18</f>
        <v>1</v>
      </c>
      <c r="H204" s="65">
        <f>PCM!F18</f>
        <v>2099</v>
      </c>
      <c r="I204" s="65">
        <f>PCM!G18</f>
        <v>12</v>
      </c>
      <c r="J204" s="65" t="str">
        <f>PCM!H18</f>
        <v>NA</v>
      </c>
      <c r="K204" s="65">
        <f>PCM!I18</f>
        <v>2000</v>
      </c>
      <c r="L204" s="63" t="str">
        <f>PCM!J18</f>
        <v>B07.73a;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v>
      </c>
      <c r="M204" s="5">
        <f t="shared" si="16"/>
        <v>100</v>
      </c>
      <c r="N204" s="5">
        <f t="shared" si="17"/>
        <v>1200</v>
      </c>
    </row>
    <row r="205" spans="1:14" ht="102">
      <c r="A205" s="63" t="str">
        <f>PCM!F$2</f>
        <v>National Center for Atmospheric Research</v>
      </c>
      <c r="B205" s="64" t="str">
        <f>PCM!F$3</f>
        <v>USA</v>
      </c>
      <c r="C205" s="64" t="str">
        <f>PCM!F$1</f>
        <v>PCM</v>
      </c>
      <c r="D205" s="65" t="str">
        <f>PCM!B19</f>
        <v>Commit</v>
      </c>
      <c r="E205" s="65" t="str">
        <f>PCM!C19</f>
        <v>Run 2</v>
      </c>
      <c r="F205" s="65">
        <f>PCM!D19</f>
        <v>2000</v>
      </c>
      <c r="G205" s="65">
        <f>PCM!E19</f>
        <v>1</v>
      </c>
      <c r="H205" s="65">
        <f>PCM!F19</f>
        <v>2099</v>
      </c>
      <c r="I205" s="65">
        <f>PCM!G19</f>
        <v>12</v>
      </c>
      <c r="J205" s="65" t="str">
        <f>PCM!H19</f>
        <v>NA</v>
      </c>
      <c r="K205" s="65">
        <f>PCM!I19</f>
        <v>2000</v>
      </c>
      <c r="L205" s="68" t="str">
        <f>PCM!J19</f>
        <v>B07.73b;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v>
      </c>
      <c r="M205" s="5">
        <f t="shared" si="16"/>
        <v>100</v>
      </c>
      <c r="N205" s="5">
        <f t="shared" si="17"/>
        <v>1200</v>
      </c>
    </row>
    <row r="206" spans="1:14" ht="102">
      <c r="A206" s="63" t="str">
        <f>PCM!F$2</f>
        <v>National Center for Atmospheric Research</v>
      </c>
      <c r="B206" s="64" t="str">
        <f>PCM!F$3</f>
        <v>USA</v>
      </c>
      <c r="C206" s="64" t="str">
        <f>PCM!F$1</f>
        <v>PCM</v>
      </c>
      <c r="D206" s="65" t="str">
        <f>PCM!B20</f>
        <v>Commit</v>
      </c>
      <c r="E206" s="65" t="str">
        <f>PCM!C20</f>
        <v>Run 3</v>
      </c>
      <c r="F206" s="65">
        <f>PCM!D20</f>
        <v>2000</v>
      </c>
      <c r="G206" s="65">
        <f>PCM!E20</f>
        <v>1</v>
      </c>
      <c r="H206" s="65">
        <f>PCM!F20</f>
        <v>2099</v>
      </c>
      <c r="I206" s="65">
        <f>PCM!G20</f>
        <v>12</v>
      </c>
      <c r="J206" s="65" t="str">
        <f>PCM!H20</f>
        <v>NA</v>
      </c>
      <c r="K206" s="65">
        <f>PCM!I20</f>
        <v>2000</v>
      </c>
      <c r="L206" s="68" t="str">
        <f>PCM!J20</f>
        <v>B07.73c;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v>
      </c>
      <c r="M206" s="5">
        <f t="shared" si="16"/>
        <v>100</v>
      </c>
      <c r="N206" s="5">
        <f t="shared" si="17"/>
        <v>1200</v>
      </c>
    </row>
    <row r="207" spans="1:14" ht="102">
      <c r="A207" s="63" t="str">
        <f>PCM!F$2</f>
        <v>National Center for Atmospheric Research</v>
      </c>
      <c r="B207" s="64" t="str">
        <f>PCM!F$3</f>
        <v>USA</v>
      </c>
      <c r="C207" s="64" t="str">
        <f>PCM!F$1</f>
        <v>PCM</v>
      </c>
      <c r="D207" s="65" t="str">
        <f>PCM!B21</f>
        <v>Commit</v>
      </c>
      <c r="E207" s="65" t="str">
        <f>PCM!C21</f>
        <v>Run 4</v>
      </c>
      <c r="F207" s="65">
        <f>PCM!D21</f>
        <v>2000</v>
      </c>
      <c r="G207" s="65">
        <f>PCM!E21</f>
        <v>1</v>
      </c>
      <c r="H207" s="65">
        <f>PCM!F21</f>
        <v>2099</v>
      </c>
      <c r="I207" s="65">
        <f>PCM!G21</f>
        <v>12</v>
      </c>
      <c r="J207" s="65" t="str">
        <f>PCM!H21</f>
        <v>NA</v>
      </c>
      <c r="K207" s="65">
        <f>PCM!I21</f>
        <v>2000</v>
      </c>
      <c r="L207" s="68" t="str">
        <f>PCM!J21</f>
        <v>B07.52a;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v>
      </c>
      <c r="M207" s="5">
        <f t="shared" si="16"/>
        <v>100</v>
      </c>
      <c r="N207" s="5">
        <f t="shared" si="17"/>
        <v>1200</v>
      </c>
    </row>
    <row r="208" spans="1:14" ht="25.5">
      <c r="A208" s="63" t="str">
        <f>HadCM3!F$2</f>
        <v>Hadley Centre for Climate Prediction and Research, Met Office</v>
      </c>
      <c r="B208" s="81" t="str">
        <f>HadCM3!F$3</f>
        <v>UK</v>
      </c>
      <c r="C208" s="81" t="str">
        <f>HadCM3!F$1</f>
        <v>UKMO-HadCM3</v>
      </c>
      <c r="D208" s="80" t="str">
        <f>HadCM3!B10</f>
        <v>Commit</v>
      </c>
      <c r="E208" s="80" t="str">
        <f>HadCM3!C10</f>
        <v>Run 1</v>
      </c>
      <c r="F208" s="80">
        <f>HadCM3!D10</f>
        <v>2000</v>
      </c>
      <c r="G208" s="80">
        <f>HadCM3!E10</f>
        <v>1</v>
      </c>
      <c r="H208" s="80">
        <f>HadCM3!F10</f>
        <v>2099</v>
      </c>
      <c r="I208" s="80">
        <f>HadCM3!G10</f>
        <v>11</v>
      </c>
      <c r="J208" s="80" t="str">
        <f>HadCM3!H10</f>
        <v>20C3M Run 2</v>
      </c>
      <c r="K208" s="80">
        <f>HadCM3!I10</f>
        <v>1999</v>
      </c>
      <c r="L208" s="68" t="str">
        <f>HadCM3!J10</f>
        <v>-</v>
      </c>
      <c r="M208" s="5">
        <f t="shared" si="16"/>
        <v>100</v>
      </c>
      <c r="N208" s="5">
        <f t="shared" si="17"/>
        <v>1199</v>
      </c>
    </row>
    <row r="209" spans="1:14" ht="15">
      <c r="A209" s="98">
        <v>0</v>
      </c>
      <c r="B209" s="98">
        <v>0</v>
      </c>
      <c r="C209" s="98">
        <v>0</v>
      </c>
      <c r="D209" s="70" t="s">
        <v>12</v>
      </c>
      <c r="E209" s="98">
        <v>0</v>
      </c>
      <c r="F209" s="98">
        <v>0</v>
      </c>
      <c r="G209" s="98">
        <v>0</v>
      </c>
      <c r="H209" s="98">
        <v>0</v>
      </c>
      <c r="I209" s="98">
        <v>0</v>
      </c>
      <c r="J209" s="98">
        <v>0</v>
      </c>
      <c r="K209" s="98">
        <v>0</v>
      </c>
      <c r="L209" s="99">
        <v>0</v>
      </c>
      <c r="M209" s="5"/>
      <c r="N209" s="5"/>
    </row>
    <row r="210" spans="1:14" ht="12.75">
      <c r="A210" s="54" t="str">
        <f>BCC!F$2</f>
        <v>Beijing Climate Center</v>
      </c>
      <c r="B210" s="91" t="str">
        <f>BCC!F$3</f>
        <v>China</v>
      </c>
      <c r="C210" s="93" t="str">
        <f>BCC!F$1</f>
        <v>BCC-CM1</v>
      </c>
      <c r="D210" s="94" t="str">
        <f>BCC!B16</f>
        <v>PDcntrl</v>
      </c>
      <c r="E210" s="94" t="str">
        <f>BCC!C16</f>
        <v>Run 1</v>
      </c>
      <c r="F210" s="94">
        <f>BCC!D16</f>
        <v>1980</v>
      </c>
      <c r="G210" s="94">
        <f>BCC!E16</f>
        <v>1</v>
      </c>
      <c r="H210" s="94">
        <f>BCC!F16</f>
        <v>2192</v>
      </c>
      <c r="I210" s="94">
        <f>BCC!G16</f>
        <v>12</v>
      </c>
      <c r="J210" s="94" t="str">
        <f>BCC!H16</f>
        <v>PDcntrl</v>
      </c>
      <c r="K210" s="94">
        <f>BCC!I16</f>
        <v>1950</v>
      </c>
      <c r="L210" s="68" t="str">
        <f>BCC!J16</f>
        <v>-</v>
      </c>
      <c r="M210" s="5">
        <f aca="true" t="shared" si="18" ref="M210:M215">H210-F210+1</f>
        <v>213</v>
      </c>
      <c r="N210" s="5">
        <f aca="true" t="shared" si="19" ref="N210:N215">12*(H210-F210)+I210-G210+1</f>
        <v>2556</v>
      </c>
    </row>
    <row r="211" spans="1:14" ht="12.75">
      <c r="A211" s="63" t="str">
        <f>CCSM3!F$2</f>
        <v>National Center for Atmospheric Research</v>
      </c>
      <c r="B211" s="64" t="str">
        <f>CCSM3!F$3</f>
        <v>USA</v>
      </c>
      <c r="C211" s="64" t="str">
        <f>CCSM3!F$1</f>
        <v>CCSM3</v>
      </c>
      <c r="D211" s="65" t="str">
        <f>CCSM3!B27</f>
        <v>PDcntrl</v>
      </c>
      <c r="E211" s="65" t="str">
        <f>CCSM3!C27</f>
        <v>Run 1</v>
      </c>
      <c r="F211" s="65">
        <f>CCSM3!D27</f>
        <v>100</v>
      </c>
      <c r="G211" s="65">
        <f>CCSM3!E27</f>
        <v>1</v>
      </c>
      <c r="H211" s="65">
        <f>CCSM3!F27</f>
        <v>699</v>
      </c>
      <c r="I211" s="65">
        <f>CCSM3!G27</f>
        <v>12</v>
      </c>
      <c r="J211" s="65" t="str">
        <f>CCSM3!H27</f>
        <v>NA</v>
      </c>
      <c r="K211" s="65" t="str">
        <f>CCSM3!I27</f>
        <v>NA</v>
      </c>
      <c r="L211" s="68" t="str">
        <f>CCSM3!J27</f>
        <v>b30.009</v>
      </c>
      <c r="M211" s="5">
        <f t="shared" si="18"/>
        <v>600</v>
      </c>
      <c r="N211" s="5">
        <f t="shared" si="19"/>
        <v>7200</v>
      </c>
    </row>
    <row r="212" spans="1:14" ht="51">
      <c r="A212" s="54" t="str">
        <f>'ECHO-G'!F$2</f>
        <v> Meteorological Institute of the University of Bonn (MIUB), Meteorological Research Institute of KMA (METRI), and Model and Data group (M&amp;D)</v>
      </c>
      <c r="B212" s="15" t="str">
        <f>'ECHO-G'!F$3</f>
        <v>Germany &amp; Korea</v>
      </c>
      <c r="C212" s="15" t="str">
        <f>'ECHO-G'!F$1</f>
        <v>ECHO-G</v>
      </c>
      <c r="D212" s="15" t="str">
        <f>'ECHO-G'!B17</f>
        <v>PDcntrl</v>
      </c>
      <c r="E212" s="15" t="str">
        <f>'ECHO-G'!C17</f>
        <v>Run 1</v>
      </c>
      <c r="F212" s="15">
        <f>'ECHO-G'!D17</f>
        <v>6</v>
      </c>
      <c r="G212" s="15">
        <f>'ECHO-G'!E17</f>
        <v>1</v>
      </c>
      <c r="H212" s="15">
        <f>'ECHO-G'!F17</f>
        <v>316</v>
      </c>
      <c r="I212" s="15">
        <f>'ECHO-G'!G17</f>
        <v>12</v>
      </c>
      <c r="J212" s="15" t="str">
        <f>'ECHO-G'!H17</f>
        <v>NA</v>
      </c>
      <c r="K212" s="15" t="str">
        <f>'ECHO-G'!I17</f>
        <v>NA</v>
      </c>
      <c r="L212" s="68" t="str">
        <f>'ECHO-G'!J17</f>
        <v>Using ECHO-G version without aerosols</v>
      </c>
      <c r="M212" s="5">
        <f t="shared" si="18"/>
        <v>311</v>
      </c>
      <c r="N212" s="5">
        <f t="shared" si="19"/>
        <v>3732</v>
      </c>
    </row>
    <row r="213" spans="1:14" ht="12.75">
      <c r="A213" s="63" t="str">
        <f>IPSL!F$2</f>
        <v>Institut Pierre Simon Laplace</v>
      </c>
      <c r="B213" s="64" t="str">
        <f>IPSL!F$3</f>
        <v>France</v>
      </c>
      <c r="C213" s="64" t="str">
        <f>IPSL!F$1</f>
        <v>IPSL-CM4</v>
      </c>
      <c r="D213" s="65" t="str">
        <f>IPSL!B10</f>
        <v>PDcntrl</v>
      </c>
      <c r="E213" s="65" t="str">
        <f>IPSL!C10</f>
        <v>Run 1</v>
      </c>
      <c r="F213" s="65">
        <f>IPSL!D10</f>
        <v>1910</v>
      </c>
      <c r="G213" s="65">
        <f>IPSL!E10</f>
        <v>1</v>
      </c>
      <c r="H213" s="65">
        <f>IPSL!F10</f>
        <v>2309</v>
      </c>
      <c r="I213" s="65">
        <f>IPSL!G10</f>
        <v>12</v>
      </c>
      <c r="J213" s="65" t="str">
        <f>IPSL!H10</f>
        <v>NA</v>
      </c>
      <c r="K213" s="65" t="str">
        <f>IPSL!I10</f>
        <v>NA</v>
      </c>
      <c r="L213" s="68" t="str">
        <f>IPSL!J10</f>
        <v>-</v>
      </c>
      <c r="M213" s="5">
        <f t="shared" si="18"/>
        <v>400</v>
      </c>
      <c r="N213" s="5">
        <f t="shared" si="19"/>
        <v>4800</v>
      </c>
    </row>
    <row r="214" spans="1:14" ht="12.75">
      <c r="A214" s="63" t="str">
        <f>MRI!F$2</f>
        <v>Meteorological Research Institute</v>
      </c>
      <c r="B214" s="64" t="str">
        <f>MRI!F$3</f>
        <v>Japan</v>
      </c>
      <c r="C214" s="64" t="str">
        <f>MRI!F$1</f>
        <v>MRI-CGCM2.3.2</v>
      </c>
      <c r="D214" s="65" t="str">
        <f>MRI!B16</f>
        <v>PDcntrl</v>
      </c>
      <c r="E214" s="65" t="str">
        <f>MRI!C16</f>
        <v>Run 1</v>
      </c>
      <c r="F214" s="65">
        <f>MRI!D16</f>
        <v>1801</v>
      </c>
      <c r="G214" s="65">
        <f>MRI!E16</f>
        <v>1</v>
      </c>
      <c r="H214" s="65">
        <f>MRI!F16</f>
        <v>1950</v>
      </c>
      <c r="I214" s="65">
        <f>MRI!G16</f>
        <v>12</v>
      </c>
      <c r="J214" s="65" t="str">
        <f>MRI!H16</f>
        <v>NA</v>
      </c>
      <c r="K214" s="65" t="str">
        <f>MRI!I16</f>
        <v>NA</v>
      </c>
      <c r="L214" s="68" t="str">
        <f>MRI!J16</f>
        <v>Initialized from year 429 of present-day spin-up</v>
      </c>
      <c r="M214" s="5">
        <f t="shared" si="18"/>
        <v>150</v>
      </c>
      <c r="N214" s="5">
        <f t="shared" si="19"/>
        <v>1800</v>
      </c>
    </row>
    <row r="215" spans="1:14" ht="12.75">
      <c r="A215" s="63" t="str">
        <f>PCM!F$2</f>
        <v>National Center for Atmospheric Research</v>
      </c>
      <c r="B215" s="64" t="str">
        <f>PCM!F$3</f>
        <v>USA</v>
      </c>
      <c r="C215" s="64" t="str">
        <f>PCM!F$1</f>
        <v>PCM</v>
      </c>
      <c r="D215" s="65" t="str">
        <f>PCM!B22</f>
        <v>PDcntrl</v>
      </c>
      <c r="E215" s="65" t="str">
        <f>PCM!C22</f>
        <v>Run 1</v>
      </c>
      <c r="F215" s="65">
        <f>PCM!D22</f>
        <v>50</v>
      </c>
      <c r="G215" s="65">
        <f>PCM!E22</f>
        <v>1</v>
      </c>
      <c r="H215" s="65">
        <f>PCM!F22</f>
        <v>349</v>
      </c>
      <c r="I215" s="65">
        <f>PCM!G22</f>
        <v>12</v>
      </c>
      <c r="J215" s="65" t="str">
        <f>PCM!H22</f>
        <v>NA</v>
      </c>
      <c r="K215" s="65" t="str">
        <f>PCM!I22</f>
        <v>NA</v>
      </c>
      <c r="L215" s="68" t="str">
        <f>PCM!J22</f>
        <v>B04.10</v>
      </c>
      <c r="M215" s="5">
        <f t="shared" si="18"/>
        <v>300</v>
      </c>
      <c r="N215" s="5">
        <f t="shared" si="19"/>
        <v>3600</v>
      </c>
    </row>
    <row r="216" spans="1:14" ht="15">
      <c r="A216" s="98">
        <v>0</v>
      </c>
      <c r="B216" s="98">
        <v>0</v>
      </c>
      <c r="C216" s="98">
        <v>0</v>
      </c>
      <c r="D216" s="70" t="s">
        <v>11</v>
      </c>
      <c r="E216" s="98">
        <v>0</v>
      </c>
      <c r="F216" s="98">
        <v>0</v>
      </c>
      <c r="G216" s="98">
        <v>0</v>
      </c>
      <c r="H216" s="98">
        <v>0</v>
      </c>
      <c r="I216" s="98">
        <v>0</v>
      </c>
      <c r="J216" s="98">
        <v>0</v>
      </c>
      <c r="K216" s="98">
        <v>0</v>
      </c>
      <c r="L216" s="99">
        <v>0</v>
      </c>
      <c r="M216" s="5"/>
      <c r="N216" s="5"/>
    </row>
    <row r="217" spans="1:14" ht="12.75">
      <c r="A217" s="63" t="str">
        <f>CCSM3!F$2</f>
        <v>National Center for Atmospheric Research</v>
      </c>
      <c r="B217" s="64" t="str">
        <f>CCSM3!F$3</f>
        <v>USA</v>
      </c>
      <c r="C217" s="64" t="str">
        <f>CCSM3!F$1</f>
        <v>CCSM3</v>
      </c>
      <c r="D217" s="65" t="str">
        <f>CCSM3!B28</f>
        <v>PIcntrl</v>
      </c>
      <c r="E217" s="65" t="str">
        <f>CCSM3!C28</f>
        <v>Run 1</v>
      </c>
      <c r="F217" s="65">
        <f>CCSM3!D28</f>
        <v>280</v>
      </c>
      <c r="G217" s="65">
        <f>CCSM3!E28</f>
        <v>1</v>
      </c>
      <c r="H217" s="65">
        <f>CCSM3!F28</f>
        <v>509</v>
      </c>
      <c r="I217" s="65">
        <f>CCSM3!G28</f>
        <v>12</v>
      </c>
      <c r="J217" s="65" t="str">
        <f>CCSM3!H28</f>
        <v>b30.017</v>
      </c>
      <c r="K217" s="65">
        <f>CCSM3!I28</f>
        <v>280</v>
      </c>
      <c r="L217" s="68" t="str">
        <f>CCSM3!J28</f>
        <v>b30.020</v>
      </c>
      <c r="M217" s="5">
        <f aca="true" t="shared" si="20" ref="M217:M242">H217-F217+1</f>
        <v>230</v>
      </c>
      <c r="N217" s="5">
        <f aca="true" t="shared" si="21" ref="N217:N242">12*(H217-F217)+I217-G217+1</f>
        <v>2760</v>
      </c>
    </row>
    <row r="218" spans="1:14" ht="12.75">
      <c r="A218" s="63" t="str">
        <f>CCSM3!F$2</f>
        <v>National Center for Atmospheric Research</v>
      </c>
      <c r="B218" s="64" t="str">
        <f>CCSM3!F$3</f>
        <v>USA</v>
      </c>
      <c r="C218" s="64" t="str">
        <f>CCSM3!F$1</f>
        <v>CCSM3</v>
      </c>
      <c r="D218" s="65" t="str">
        <f>CCSM3!B29</f>
        <v>PIcntrl</v>
      </c>
      <c r="E218" s="65" t="str">
        <f>CCSM3!C29</f>
        <v>Run 2</v>
      </c>
      <c r="F218" s="65">
        <f>CCSM3!D29</f>
        <v>300</v>
      </c>
      <c r="G218" s="65">
        <f>CCSM3!E29</f>
        <v>1</v>
      </c>
      <c r="H218" s="65">
        <f>CCSM3!F29</f>
        <v>799</v>
      </c>
      <c r="I218" s="65">
        <f>CCSM3!G29</f>
        <v>12</v>
      </c>
      <c r="J218" s="65" t="str">
        <f>CCSM3!H29</f>
        <v>b30.020</v>
      </c>
      <c r="K218" s="65">
        <f>CCSM3!I29</f>
        <v>300</v>
      </c>
      <c r="L218" s="68" t="str">
        <f>CCSM3!J29</f>
        <v>b30.020.ES01, b30.020.ES02</v>
      </c>
      <c r="M218" s="5">
        <f t="shared" si="20"/>
        <v>500</v>
      </c>
      <c r="N218" s="5">
        <f t="shared" si="21"/>
        <v>6000</v>
      </c>
    </row>
    <row r="219" spans="1:14" ht="25.5">
      <c r="A219" s="89" t="str">
        <f>'CGCM(T47)'!F$2</f>
        <v>Canadian Centre for Climate Modeling &amp; Analysis</v>
      </c>
      <c r="B219" s="64" t="str">
        <f>'CGCM(T47)'!F$3</f>
        <v>Canada</v>
      </c>
      <c r="C219" s="64" t="str">
        <f>'CGCM(T47)'!F$1</f>
        <v>CGCM3.1(T47)</v>
      </c>
      <c r="D219" s="65" t="str">
        <f>'CGCM(T47)'!B19</f>
        <v>PIcntrl</v>
      </c>
      <c r="E219" s="65" t="str">
        <f>'CGCM(T47)'!C19</f>
        <v>Run 1</v>
      </c>
      <c r="F219" s="65">
        <f>'CGCM(T47)'!D19</f>
        <v>1850</v>
      </c>
      <c r="G219" s="65">
        <f>'CGCM(T47)'!E19</f>
        <v>1</v>
      </c>
      <c r="H219" s="65">
        <f>'CGCM(T47)'!F19</f>
        <v>2850</v>
      </c>
      <c r="I219" s="65">
        <f>'CGCM(T47)'!G19</f>
        <v>12</v>
      </c>
      <c r="J219" s="65" t="str">
        <f>'CGCM(T47)'!H19</f>
        <v>NA</v>
      </c>
      <c r="K219" s="65" t="str">
        <f>'CGCM(T47)'!I19</f>
        <v>NA</v>
      </c>
      <c r="L219" s="68" t="str">
        <f>'CGCM(T47)'!J19</f>
        <v>-</v>
      </c>
      <c r="M219" s="5">
        <f t="shared" si="20"/>
        <v>1001</v>
      </c>
      <c r="N219" s="5">
        <f t="shared" si="21"/>
        <v>12012</v>
      </c>
    </row>
    <row r="220" spans="1:14" ht="25.5">
      <c r="A220" s="63" t="str">
        <f>'CGCM(T63)'!F$2</f>
        <v>Canadian Centre for Climate Modeling &amp; Analysis</v>
      </c>
      <c r="B220" s="64" t="str">
        <f>'CGCM(T63)'!F$3</f>
        <v>Canada</v>
      </c>
      <c r="C220" s="64" t="str">
        <f>'CGCM(T63)'!F$1</f>
        <v>CGCM3.1(T63)</v>
      </c>
      <c r="D220" s="65" t="str">
        <f>'CGCM(T63)'!B10</f>
        <v>PIcntrl</v>
      </c>
      <c r="E220" s="65" t="str">
        <f>'CGCM(T63)'!C10</f>
        <v>Run 1</v>
      </c>
      <c r="F220" s="65">
        <f>'CGCM(T63)'!D10</f>
        <v>1850</v>
      </c>
      <c r="G220" s="65">
        <f>'CGCM(T63)'!E10</f>
        <v>1</v>
      </c>
      <c r="H220" s="65">
        <f>'CGCM(T63)'!F10</f>
        <v>2350</v>
      </c>
      <c r="I220" s="65">
        <f>'CGCM(T63)'!G10</f>
        <v>12</v>
      </c>
      <c r="J220" s="65" t="str">
        <f>'CGCM(T63)'!H10</f>
        <v>NA</v>
      </c>
      <c r="K220" s="65" t="str">
        <f>'CGCM(T63)'!I10</f>
        <v>NA</v>
      </c>
      <c r="L220" s="68" t="str">
        <f>'CGCM(T63)'!J10</f>
        <v>Some results between 2200 and 2349 are still to be submitted</v>
      </c>
      <c r="M220" s="5">
        <f t="shared" si="20"/>
        <v>501</v>
      </c>
      <c r="N220" s="5">
        <f t="shared" si="21"/>
        <v>6012</v>
      </c>
    </row>
    <row r="221" spans="1:14" ht="25.5">
      <c r="A221" s="63" t="str">
        <f>CNRM!F$2</f>
        <v>Météo-France / Centre National de Recherches Météorologiques</v>
      </c>
      <c r="B221" s="64" t="str">
        <f>CNRM!F$3</f>
        <v>France</v>
      </c>
      <c r="C221" s="64" t="str">
        <f>CNRM!F$1</f>
        <v>CNRM-CM3</v>
      </c>
      <c r="D221" s="65" t="str">
        <f>CNRM!B12</f>
        <v>PIcntrl</v>
      </c>
      <c r="E221" s="65" t="str">
        <f>CNRM!C12</f>
        <v>Run 1</v>
      </c>
      <c r="F221" s="65">
        <f>CNRM!D12</f>
        <v>1930</v>
      </c>
      <c r="G221" s="65">
        <f>CNRM!E12</f>
        <v>1</v>
      </c>
      <c r="H221" s="65">
        <f>CNRM!F12</f>
        <v>2430</v>
      </c>
      <c r="I221" s="65">
        <f>CNRM!G12</f>
        <v>12</v>
      </c>
      <c r="J221" s="65" t="str">
        <f>CNRM!H12</f>
        <v>NA</v>
      </c>
      <c r="K221" s="65" t="str">
        <f>CNRM!I12</f>
        <v>NA</v>
      </c>
      <c r="L221" s="68" t="str">
        <f>CNRM!J12</f>
        <v>-</v>
      </c>
      <c r="M221" s="5">
        <f t="shared" si="20"/>
        <v>501</v>
      </c>
      <c r="N221" s="5">
        <f t="shared" si="21"/>
        <v>6012</v>
      </c>
    </row>
    <row r="222" spans="1:14" ht="63.75">
      <c r="A222" s="63" t="str">
        <f>'CSIRO-3.0'!F$2</f>
        <v>CSIRO Atmospheric Research</v>
      </c>
      <c r="B222" s="64" t="str">
        <f>'CSIRO-3.0'!F$3</f>
        <v>Australia</v>
      </c>
      <c r="C222" s="64" t="str">
        <f>'CSIRO-3.0'!F$1</f>
        <v>CSIRO-Mk3.0</v>
      </c>
      <c r="D222" s="56" t="str">
        <f>'CSIRO-3.0'!B12</f>
        <v>PIcntrl</v>
      </c>
      <c r="E222" s="56" t="str">
        <f>'CSIRO-3.0'!C12</f>
        <v>Run 1</v>
      </c>
      <c r="F222" s="56">
        <f>'CSIRO-3.0'!D12</f>
        <v>1871</v>
      </c>
      <c r="G222" s="56">
        <f>'CSIRO-3.0'!E12</f>
        <v>1</v>
      </c>
      <c r="H222" s="56">
        <f>'CSIRO-3.0'!F12</f>
        <v>2250</v>
      </c>
      <c r="I222" s="56">
        <f>'CSIRO-3.0'!G12</f>
        <v>12</v>
      </c>
      <c r="J222" s="56" t="str">
        <f>'CSIRO-3.0'!H12</f>
        <v>NA</v>
      </c>
      <c r="K222" s="56" t="str">
        <f>'CSIRO-3.0'!I12</f>
        <v>NA</v>
      </c>
      <c r="L222" s="68" t="str">
        <f>'CSIRO-3.0'!J12</f>
        <v>Both Run 1 and Run 2 of PIcntrl were initialised from the end of a 120 year so-called adjustment control run with the full coupled model. Model year 121 renamed as 1871 to make it easier to match years to scenario runs</v>
      </c>
      <c r="M222" s="5">
        <f t="shared" si="20"/>
        <v>380</v>
      </c>
      <c r="N222" s="5">
        <f t="shared" si="21"/>
        <v>4560</v>
      </c>
    </row>
    <row r="223" spans="1:14" ht="63.75">
      <c r="A223" s="63" t="str">
        <f>'CSIRO-3.0'!F$2</f>
        <v>CSIRO Atmospheric Research</v>
      </c>
      <c r="B223" s="64" t="str">
        <f>'CSIRO-3.0'!F$3</f>
        <v>Australia</v>
      </c>
      <c r="C223" s="64" t="str">
        <f>'CSIRO-3.0'!F$1</f>
        <v>CSIRO-Mk3.0</v>
      </c>
      <c r="D223" s="56" t="str">
        <f>'CSIRO-3.0'!B13</f>
        <v>PIcntrl</v>
      </c>
      <c r="E223" s="56" t="str">
        <f>'CSIRO-3.0'!C13</f>
        <v>Run 2</v>
      </c>
      <c r="F223" s="56">
        <f>'CSIRO-3.0'!D13</f>
        <v>2001</v>
      </c>
      <c r="G223" s="56">
        <f>'CSIRO-3.0'!E13</f>
        <v>1</v>
      </c>
      <c r="H223" s="56">
        <f>'CSIRO-3.0'!F13</f>
        <v>2080</v>
      </c>
      <c r="I223" s="56">
        <f>'CSIRO-3.0'!G13</f>
        <v>12</v>
      </c>
      <c r="J223" s="56" t="str">
        <f>'CSIRO-3.0'!H13</f>
        <v>NA</v>
      </c>
      <c r="K223" s="56" t="str">
        <f>'CSIRO-3.0'!I13</f>
        <v>NA</v>
      </c>
      <c r="L223" s="54" t="str">
        <f>'CSIRO-3.0'!J13</f>
        <v>Same start as Run 1, tiny perturbation applied at end of year 120 of the so-called adjustment coupled control to give a different control realisation. Model year 121 of this realisation renamed as 2001 to match the 1% run</v>
      </c>
      <c r="M223" s="5">
        <f t="shared" si="20"/>
        <v>80</v>
      </c>
      <c r="N223" s="5">
        <f t="shared" si="21"/>
        <v>960</v>
      </c>
    </row>
    <row r="224" spans="1:14" ht="25.5">
      <c r="A224" s="63" t="str">
        <f>'CSIRO-3.5'!F$2</f>
        <v>CSIRO Atmospheric Research</v>
      </c>
      <c r="B224" s="64" t="str">
        <f>'CSIRO-3.5'!F$3</f>
        <v>Australia</v>
      </c>
      <c r="C224" s="64" t="str">
        <f>'CSIRO-3.5'!F$1</f>
        <v>CSIRO-Mk3.5</v>
      </c>
      <c r="D224" s="56" t="str">
        <f>'CSIRO-3.5'!B11</f>
        <v>PIcntrl</v>
      </c>
      <c r="E224" s="56" t="str">
        <f>'CSIRO-3.5'!C11</f>
        <v>Run1</v>
      </c>
      <c r="F224" s="56">
        <f>'CSIRO-3.5'!D11</f>
        <v>1871</v>
      </c>
      <c r="G224" s="56">
        <f>'CSIRO-3.5'!E11</f>
        <v>1</v>
      </c>
      <c r="H224" s="56">
        <f>'CSIRO-3.5'!F11</f>
        <v>2870</v>
      </c>
      <c r="I224" s="56">
        <f>'CSIRO-3.5'!G11</f>
        <v>12</v>
      </c>
      <c r="J224" s="56" t="str">
        <f>'CSIRO-3.5'!H11</f>
        <v>PIcntrl Run 1</v>
      </c>
      <c r="K224" s="56" t="str">
        <f>'CSIRO-3.5'!I11</f>
        <v>NA</v>
      </c>
      <c r="L224" s="63" t="str">
        <f>'CSIRO-3.5'!J11</f>
        <v>Model year 171 renamed 1871 to make it easier to match years to scenarios runs.</v>
      </c>
      <c r="M224" s="5">
        <f t="shared" si="20"/>
        <v>1000</v>
      </c>
      <c r="N224" s="5">
        <f t="shared" si="21"/>
        <v>12000</v>
      </c>
    </row>
    <row r="225" spans="1:14" ht="12.75">
      <c r="A225" s="63" t="str">
        <f>ECHAM5!F$2</f>
        <v>Max Planck Institute for Meteorology</v>
      </c>
      <c r="B225" s="64" t="str">
        <f>ECHAM5!F$3</f>
        <v>Germany</v>
      </c>
      <c r="C225" s="64" t="str">
        <f>ECHAM5!F$1</f>
        <v>ECHAM5/MPI-OM</v>
      </c>
      <c r="D225" s="65" t="str">
        <f>ECHAM5!B20</f>
        <v>PIcntrl</v>
      </c>
      <c r="E225" s="65" t="str">
        <f>ECHAM5!C20</f>
        <v>Run 1</v>
      </c>
      <c r="F225" s="65">
        <f>ECHAM5!D20</f>
        <v>2150</v>
      </c>
      <c r="G225" s="65">
        <f>ECHAM5!E20</f>
        <v>1</v>
      </c>
      <c r="H225" s="65">
        <f>ECHAM5!F20</f>
        <v>2655</v>
      </c>
      <c r="I225" s="65">
        <f>ECHAM5!G20</f>
        <v>12</v>
      </c>
      <c r="J225" s="65" t="str">
        <f>ECHAM5!H20</f>
        <v>NA</v>
      </c>
      <c r="K225" s="65" t="str">
        <f>ECHAM5!I20</f>
        <v>NA</v>
      </c>
      <c r="L225" s="68" t="str">
        <f>ECHAM5!J20</f>
        <v>-</v>
      </c>
      <c r="M225" s="5">
        <f t="shared" si="20"/>
        <v>506</v>
      </c>
      <c r="N225" s="5">
        <f t="shared" si="21"/>
        <v>6072</v>
      </c>
    </row>
    <row r="226" spans="1:14" ht="153">
      <c r="A226" s="54" t="str">
        <f>'ECHO-G'!F$2</f>
        <v> Meteorological Institute of the University of Bonn (MIUB), Meteorological Research Institute of KMA (METRI), and Model and Data group (M&amp;D)</v>
      </c>
      <c r="B226" s="15" t="str">
        <f>'ECHO-G'!F$3</f>
        <v>Germany &amp; Korea</v>
      </c>
      <c r="C226" s="15" t="str">
        <f>'ECHO-G'!F$1</f>
        <v>ECHO-G</v>
      </c>
      <c r="D226" s="15" t="str">
        <f>'ECHO-G'!B18</f>
        <v>PIcntrl</v>
      </c>
      <c r="E226" s="15" t="str">
        <f>'ECHO-G'!C18</f>
        <v>Run 1</v>
      </c>
      <c r="F226" s="15">
        <f>'ECHO-G'!D18</f>
        <v>1860</v>
      </c>
      <c r="G226" s="15">
        <f>'ECHO-G'!E18</f>
        <v>1</v>
      </c>
      <c r="H226" s="15">
        <f>'ECHO-G'!F18</f>
        <v>2200</v>
      </c>
      <c r="I226" s="15">
        <f>'ECHO-G'!G18</f>
        <v>12</v>
      </c>
      <c r="J226" s="15" t="str">
        <f>'ECHO-G'!H18</f>
        <v>NA</v>
      </c>
      <c r="K226" s="15" t="str">
        <f>'ECHO-G'!I18</f>
        <v>NA</v>
      </c>
      <c r="L226" s="68" t="str">
        <f>'ECHO-G'!J18</f>
        <v>This run was initiated from another spun-up control (Picntrl-FUB, not available at PCMDI).  It was initiated at year 199 of Picntrl-FUB and run for 6 years.  The beginning of year 7 was then renamed 1860.  PIcntrl differs from PIcntrl-FUB in that aerosol emissions were added, fixed at 1860 values, CO2 was changed from 277.28 to 286.20 ppm, CH4 changed from 722.82 to 805.60 ppb, and N2O changed from 310 to 276.69 ppb.  These changes caused very little subsequent drift in the global mean surface temperature of this run (-0.0024 K per century).</v>
      </c>
      <c r="M226" s="5">
        <f t="shared" si="20"/>
        <v>341</v>
      </c>
      <c r="N226" s="5">
        <f t="shared" si="21"/>
        <v>4092</v>
      </c>
    </row>
    <row r="227" spans="1:14" ht="12.75">
      <c r="A227" s="63" t="str">
        <f>FGOALS!F$2</f>
        <v>LASG / Institute of Atmospheric Physics</v>
      </c>
      <c r="B227" s="64" t="str">
        <f>FGOALS!F$3</f>
        <v>China</v>
      </c>
      <c r="C227" s="64" t="str">
        <f>FGOALS!F$1</f>
        <v>FGOALS-g1.0</v>
      </c>
      <c r="D227" s="65" t="str">
        <f>FGOALS!B15</f>
        <v>PIcntrl</v>
      </c>
      <c r="E227" s="65" t="str">
        <f>FGOALS!C15</f>
        <v>Run 1</v>
      </c>
      <c r="F227" s="65">
        <f>FGOALS!D15</f>
        <v>1850</v>
      </c>
      <c r="G227" s="65">
        <f>FGOALS!E15</f>
        <v>1</v>
      </c>
      <c r="H227" s="65">
        <f>FGOALS!F15</f>
        <v>2200</v>
      </c>
      <c r="I227" s="65">
        <f>FGOALS!G15</f>
        <v>12</v>
      </c>
      <c r="J227" s="65" t="str">
        <f>FGOALS!H15</f>
        <v>NA</v>
      </c>
      <c r="K227" s="65" t="str">
        <f>FGOALS!I15</f>
        <v>NA</v>
      </c>
      <c r="L227" s="68" t="str">
        <f>FGOALS!J15</f>
        <v>-</v>
      </c>
      <c r="M227" s="5">
        <f t="shared" si="20"/>
        <v>351</v>
      </c>
      <c r="N227" s="5">
        <f t="shared" si="21"/>
        <v>4212</v>
      </c>
    </row>
    <row r="228" spans="1:14" ht="25.5">
      <c r="A228" s="63" t="str">
        <f>'GFDL-2.0'!F$2</f>
        <v>US Dept. of Commerce / NOAA / Geophysical Fluid Dynamics Laboratory</v>
      </c>
      <c r="B228" s="65" t="str">
        <f>'GFDL-2.0'!F$3</f>
        <v>USA</v>
      </c>
      <c r="C228" s="65" t="str">
        <f>'GFDL-2.0'!F$1</f>
        <v>GFDL-CM2.0</v>
      </c>
      <c r="D228" s="65" t="str">
        <f>'GFDL-2.0'!B12</f>
        <v>PIcntrl</v>
      </c>
      <c r="E228" s="65" t="str">
        <f>'GFDL-2.0'!C12</f>
        <v>Run 1</v>
      </c>
      <c r="F228" s="65">
        <f>'GFDL-2.0'!D12</f>
        <v>1</v>
      </c>
      <c r="G228" s="65">
        <f>'GFDL-2.0'!E12</f>
        <v>1</v>
      </c>
      <c r="H228" s="65">
        <f>'GFDL-2.0'!F12</f>
        <v>500</v>
      </c>
      <c r="I228" s="65">
        <f>'GFDL-2.0'!G12</f>
        <v>12</v>
      </c>
      <c r="J228" s="65" t="str">
        <f>'GFDL-2.0'!H12</f>
        <v>NA</v>
      </c>
      <c r="K228" s="65" t="str">
        <f>'GFDL-2.0'!I12</f>
        <v>NA</v>
      </c>
      <c r="L228" s="68" t="str">
        <f>'GFDL-2.0'!J12</f>
        <v>-</v>
      </c>
      <c r="M228" s="5">
        <f t="shared" si="20"/>
        <v>500</v>
      </c>
      <c r="N228" s="5">
        <f t="shared" si="21"/>
        <v>6000</v>
      </c>
    </row>
    <row r="229" spans="1:14" ht="25.5">
      <c r="A229" s="63" t="str">
        <f>'GFDL-2.1'!F$2</f>
        <v>US Dept. of Commerce / NOAA / Geophysical Fluid Dynamics Laboratory</v>
      </c>
      <c r="B229" s="64" t="str">
        <f>'GFDL-2.1'!F$3</f>
        <v>USA</v>
      </c>
      <c r="C229" s="64" t="str">
        <f>'GFDL-2.1'!F$1</f>
        <v>GFDL-CM2.1</v>
      </c>
      <c r="D229" s="65" t="str">
        <f>'GFDL-2.1'!B14</f>
        <v>PIcntrl</v>
      </c>
      <c r="E229" s="65" t="str">
        <f>'GFDL-2.1'!C14</f>
        <v>Run 1</v>
      </c>
      <c r="F229" s="65">
        <f>'GFDL-2.1'!D14</f>
        <v>1</v>
      </c>
      <c r="G229" s="65">
        <f>'GFDL-2.1'!E14</f>
        <v>1</v>
      </c>
      <c r="H229" s="65">
        <f>'GFDL-2.1'!F14</f>
        <v>500</v>
      </c>
      <c r="I229" s="65">
        <f>'GFDL-2.1'!G14</f>
        <v>12</v>
      </c>
      <c r="J229" s="65" t="str">
        <f>'GFDL-2.1'!H14</f>
        <v>NA</v>
      </c>
      <c r="K229" s="65" t="str">
        <f>'GFDL-2.1'!I14</f>
        <v>NA</v>
      </c>
      <c r="L229" s="68" t="str">
        <f>'GFDL-2.1'!J14</f>
        <v>-</v>
      </c>
      <c r="M229" s="5">
        <f t="shared" si="20"/>
        <v>500</v>
      </c>
      <c r="N229" s="5">
        <f t="shared" si="21"/>
        <v>6000</v>
      </c>
    </row>
    <row r="230" spans="1:14" ht="12.75">
      <c r="A230" s="63" t="str">
        <f>'GISS-AOM'!F$2</f>
        <v>NASA / Goddard Institute for Space Studies</v>
      </c>
      <c r="B230" s="64" t="str">
        <f>'GISS-AOM'!F$3</f>
        <v>USA</v>
      </c>
      <c r="C230" s="64" t="str">
        <f>'GISS-AOM'!F$1</f>
        <v>GISS-AOM</v>
      </c>
      <c r="D230" s="65" t="str">
        <f>'GISS-AOM'!B8</f>
        <v>PIcntrl</v>
      </c>
      <c r="E230" s="65" t="str">
        <f>'GISS-AOM'!C8</f>
        <v>Run 1</v>
      </c>
      <c r="F230" s="65">
        <f>'GISS-AOM'!D8</f>
        <v>1850</v>
      </c>
      <c r="G230" s="65">
        <f>'GISS-AOM'!E8</f>
        <v>1</v>
      </c>
      <c r="H230" s="65">
        <f>'GISS-AOM'!F8</f>
        <v>2100</v>
      </c>
      <c r="I230" s="65">
        <f>'GISS-AOM'!G8</f>
        <v>12</v>
      </c>
      <c r="J230" s="65" t="str">
        <f>'GISS-AOM'!H8</f>
        <v>NA</v>
      </c>
      <c r="K230" s="65" t="str">
        <f>'GISS-AOM'!I8</f>
        <v>NA</v>
      </c>
      <c r="L230" s="68" t="str">
        <f>'GISS-AOM'!J8</f>
        <v>C080</v>
      </c>
      <c r="M230" s="5">
        <f t="shared" si="20"/>
        <v>251</v>
      </c>
      <c r="N230" s="5">
        <f t="shared" si="21"/>
        <v>3012</v>
      </c>
    </row>
    <row r="231" spans="1:14" ht="12.75">
      <c r="A231" s="63" t="str">
        <f>'GISS-AOM'!F$2</f>
        <v>NASA / Goddard Institute for Space Studies</v>
      </c>
      <c r="B231" s="64" t="str">
        <f>'GISS-AOM'!F$3</f>
        <v>USA</v>
      </c>
      <c r="C231" s="64" t="str">
        <f>'GISS-AOM'!F$1</f>
        <v>GISS-AOM</v>
      </c>
      <c r="D231" s="65" t="str">
        <f>'GISS-AOM'!B9</f>
        <v>PIcntrl</v>
      </c>
      <c r="E231" s="65" t="str">
        <f>'GISS-AOM'!C9</f>
        <v>Run 2</v>
      </c>
      <c r="F231" s="65">
        <f>'GISS-AOM'!D9</f>
        <v>1850</v>
      </c>
      <c r="G231" s="65">
        <f>'GISS-AOM'!E9</f>
        <v>1</v>
      </c>
      <c r="H231" s="65">
        <f>'GISS-AOM'!F9</f>
        <v>2100</v>
      </c>
      <c r="I231" s="65">
        <f>'GISS-AOM'!G9</f>
        <v>12</v>
      </c>
      <c r="J231" s="65" t="str">
        <f>'GISS-AOM'!H9</f>
        <v>NA</v>
      </c>
      <c r="K231" s="65" t="str">
        <f>'GISS-AOM'!I9</f>
        <v>NA</v>
      </c>
      <c r="L231" s="68" t="str">
        <f>'GISS-AOM'!J9</f>
        <v>C090</v>
      </c>
      <c r="M231" s="5">
        <f t="shared" si="20"/>
        <v>251</v>
      </c>
      <c r="N231" s="5">
        <f t="shared" si="21"/>
        <v>3012</v>
      </c>
    </row>
    <row r="232" spans="1:14" ht="12.75">
      <c r="A232" s="63" t="str">
        <f>'GISS-EH'!F$2</f>
        <v>NASA / Goddard Institute for Space Studies</v>
      </c>
      <c r="B232" s="64" t="str">
        <f>'GISS-EH'!F$3</f>
        <v>USA</v>
      </c>
      <c r="C232" s="64" t="str">
        <f>'GISS-EH'!F$1</f>
        <v>GISS-EH</v>
      </c>
      <c r="D232" s="65" t="str">
        <f>'GISS-EH'!B12</f>
        <v>PIcntrl</v>
      </c>
      <c r="E232" s="65" t="str">
        <f>'GISS-EH'!C12</f>
        <v>Run 1</v>
      </c>
      <c r="F232" s="65">
        <f>'GISS-EH'!D12</f>
        <v>1880</v>
      </c>
      <c r="G232" s="65">
        <f>'GISS-EH'!E12</f>
        <v>1</v>
      </c>
      <c r="H232" s="65">
        <f>'GISS-EH'!F12</f>
        <v>2279</v>
      </c>
      <c r="I232" s="65">
        <f>'GISS-EH'!G12</f>
        <v>12</v>
      </c>
      <c r="J232" s="65" t="str">
        <f>'GISS-EH'!H12</f>
        <v>NA</v>
      </c>
      <c r="K232" s="65" t="str">
        <f>'GISS-EH'!I12</f>
        <v>NA</v>
      </c>
      <c r="L232" s="68" t="str">
        <f>'GISS-EH'!J12</f>
        <v>-</v>
      </c>
      <c r="M232" s="5">
        <f t="shared" si="20"/>
        <v>400</v>
      </c>
      <c r="N232" s="5">
        <f t="shared" si="21"/>
        <v>4800</v>
      </c>
    </row>
    <row r="233" spans="1:14" ht="12.75">
      <c r="A233" s="63" t="str">
        <f>'GISS-ER'!F$2</f>
        <v>NASA / Goddard Institute for Space Studies</v>
      </c>
      <c r="B233" s="64" t="str">
        <f>'GISS-ER'!F$3</f>
        <v>USA</v>
      </c>
      <c r="C233" s="64" t="str">
        <f>'GISS-ER'!F$1</f>
        <v>GISS-ER</v>
      </c>
      <c r="D233" s="65" t="str">
        <f>'GISS-ER'!B20</f>
        <v>PIcntrl</v>
      </c>
      <c r="E233" s="65" t="str">
        <f>'GISS-ER'!C20</f>
        <v>Run 1</v>
      </c>
      <c r="F233" s="65">
        <f>'GISS-ER'!D20</f>
        <v>1901</v>
      </c>
      <c r="G233" s="65">
        <f>'GISS-ER'!E20</f>
        <v>1</v>
      </c>
      <c r="H233" s="65">
        <f>'GISS-ER'!F20</f>
        <v>2400</v>
      </c>
      <c r="I233" s="65">
        <f>'GISS-ER'!G20</f>
        <v>12</v>
      </c>
      <c r="J233" s="65" t="str">
        <f>'GISS-ER'!H20</f>
        <v>NA</v>
      </c>
      <c r="K233" s="65" t="str">
        <f>'GISS-ER'!I20</f>
        <v>NA</v>
      </c>
      <c r="L233" s="68" t="str">
        <f>'GISS-ER'!J20</f>
        <v>-</v>
      </c>
      <c r="M233" s="5">
        <f t="shared" si="20"/>
        <v>500</v>
      </c>
      <c r="N233" s="5">
        <f t="shared" si="21"/>
        <v>6000</v>
      </c>
    </row>
    <row r="234" spans="1:14" ht="12.75">
      <c r="A234" s="63" t="str">
        <f>INM!F$2</f>
        <v>Institute for Numerical Mathematics</v>
      </c>
      <c r="B234" s="64" t="str">
        <f>INM!F$3</f>
        <v>Russia</v>
      </c>
      <c r="C234" s="64" t="str">
        <f>INM!F$1</f>
        <v>INM-CM3.0</v>
      </c>
      <c r="D234" s="65" t="str">
        <f>INM!B12</f>
        <v>PIcntrl</v>
      </c>
      <c r="E234" s="65" t="str">
        <f>INM!C12</f>
        <v>Run 1</v>
      </c>
      <c r="F234" s="65">
        <f>INM!D12</f>
        <v>1871</v>
      </c>
      <c r="G234" s="65">
        <f>INM!E12</f>
        <v>1</v>
      </c>
      <c r="H234" s="65">
        <f>INM!F12</f>
        <v>2200</v>
      </c>
      <c r="I234" s="65">
        <f>INM!G12</f>
        <v>12</v>
      </c>
      <c r="J234" s="65" t="str">
        <f>INM!H12</f>
        <v>NA</v>
      </c>
      <c r="K234" s="65" t="str">
        <f>INM!I12</f>
        <v>NA</v>
      </c>
      <c r="L234" s="68" t="str">
        <f>INM!J12</f>
        <v>-</v>
      </c>
      <c r="M234" s="5">
        <f t="shared" si="20"/>
        <v>330</v>
      </c>
      <c r="N234" s="5">
        <f t="shared" si="21"/>
        <v>3960</v>
      </c>
    </row>
    <row r="235" spans="1:14" ht="12.75">
      <c r="A235" s="63" t="str">
        <f>IPSL!F$2</f>
        <v>Institut Pierre Simon Laplace</v>
      </c>
      <c r="B235" s="64" t="str">
        <f>IPSL!F$3</f>
        <v>France</v>
      </c>
      <c r="C235" s="64" t="str">
        <f>IPSL!F$1</f>
        <v>IPSL-CM4</v>
      </c>
      <c r="D235" s="65" t="str">
        <f>IPSL!B11</f>
        <v>PIcntrl</v>
      </c>
      <c r="E235" s="65" t="str">
        <f>IPSL!C11</f>
        <v>Run 1</v>
      </c>
      <c r="F235" s="65">
        <f>IPSL!D11</f>
        <v>1860</v>
      </c>
      <c r="G235" s="65">
        <f>IPSL!E11</f>
        <v>1</v>
      </c>
      <c r="H235" s="65">
        <f>IPSL!F11</f>
        <v>2179</v>
      </c>
      <c r="I235" s="65">
        <f>IPSL!G11</f>
        <v>12</v>
      </c>
      <c r="J235" s="65" t="str">
        <f>IPSL!H11</f>
        <v>NA</v>
      </c>
      <c r="K235" s="65" t="str">
        <f>IPSL!I11</f>
        <v>NA</v>
      </c>
      <c r="L235" s="68" t="str">
        <f>IPSL!J11</f>
        <v>-</v>
      </c>
      <c r="M235" s="5">
        <f t="shared" si="20"/>
        <v>320</v>
      </c>
      <c r="N235" s="5">
        <f t="shared" si="21"/>
        <v>3840</v>
      </c>
    </row>
    <row r="236" spans="1:14" ht="51">
      <c r="A236" s="63" t="str">
        <f>'MIROC(hires)'!F$2</f>
        <v>Center for Climate System Research (The University of Tokyo), National Institute for Environmental Studies, and Frontier Research Center for Global Change (JAMSTEC)</v>
      </c>
      <c r="B236" s="64" t="str">
        <f>'MIROC(hires)'!F$3</f>
        <v>Japan</v>
      </c>
      <c r="C236" s="64" t="str">
        <f>'MIROC(hires)'!F$1</f>
        <v>MIROC3.2(hires)</v>
      </c>
      <c r="D236" s="65" t="str">
        <f>'MIROC(hires)'!B10</f>
        <v>PIcntrl</v>
      </c>
      <c r="E236" s="65" t="str">
        <f>'MIROC(hires)'!C10</f>
        <v>Run 1</v>
      </c>
      <c r="F236" s="65">
        <f>'MIROC(hires)'!D10</f>
        <v>1</v>
      </c>
      <c r="G236" s="65">
        <f>'MIROC(hires)'!E10</f>
        <v>1</v>
      </c>
      <c r="H236" s="65">
        <f>'MIROC(hires)'!F10</f>
        <v>100</v>
      </c>
      <c r="I236" s="65">
        <f>'MIROC(hires)'!G10</f>
        <v>12</v>
      </c>
      <c r="J236" s="65" t="str">
        <f>'MIROC(hires)'!H10</f>
        <v>NA</v>
      </c>
      <c r="K236" s="65" t="str">
        <f>'MIROC(hires)'!I10</f>
        <v>NA</v>
      </c>
      <c r="L236" s="68" t="str">
        <f>'MIROC(hires)'!J10</f>
        <v>-</v>
      </c>
      <c r="M236" s="5">
        <f t="shared" si="20"/>
        <v>100</v>
      </c>
      <c r="N236" s="5">
        <f t="shared" si="21"/>
        <v>1200</v>
      </c>
    </row>
    <row r="237" spans="1:14" ht="51">
      <c r="A237" s="63" t="str">
        <f>'MIROC(medres)'!F$2</f>
        <v>Center for Climate System Research (The University of Tokyo), National Institute for Environmental Studies, and Frontier Research Center for Global Change (JAMSTEC)</v>
      </c>
      <c r="B237" s="64" t="str">
        <f>'MIROC(medres)'!F$3</f>
        <v>Japan</v>
      </c>
      <c r="C237" s="64" t="str">
        <f>'MIROC(medres)'!F$1</f>
        <v>MIROC3.2(medres)</v>
      </c>
      <c r="D237" s="65" t="str">
        <f>'MIROC(medres)'!B20</f>
        <v>PIcntrl</v>
      </c>
      <c r="E237" s="65" t="str">
        <f>'MIROC(medres)'!C20</f>
        <v>Run 1</v>
      </c>
      <c r="F237" s="65">
        <f>'MIROC(medres)'!D20</f>
        <v>2300</v>
      </c>
      <c r="G237" s="65">
        <f>'MIROC(medres)'!E20</f>
        <v>1</v>
      </c>
      <c r="H237" s="65">
        <f>'MIROC(medres)'!F20</f>
        <v>2799</v>
      </c>
      <c r="I237" s="65">
        <f>'MIROC(medres)'!G20</f>
        <v>12</v>
      </c>
      <c r="J237" s="65" t="str">
        <f>'MIROC(medres)'!H20</f>
        <v>NA</v>
      </c>
      <c r="K237" s="65" t="str">
        <f>'MIROC(medres)'!I20</f>
        <v>NA</v>
      </c>
      <c r="L237" s="68" t="str">
        <f>'MIROC(medres)'!J20</f>
        <v>-</v>
      </c>
      <c r="M237" s="5">
        <f t="shared" si="20"/>
        <v>500</v>
      </c>
      <c r="N237" s="5">
        <f t="shared" si="21"/>
        <v>6000</v>
      </c>
    </row>
    <row r="238" spans="1:14" ht="12.75">
      <c r="A238" s="63" t="str">
        <f>MRI!F$2</f>
        <v>Meteorological Research Institute</v>
      </c>
      <c r="B238" s="64" t="str">
        <f>MRI!F$3</f>
        <v>Japan</v>
      </c>
      <c r="C238" s="64" t="str">
        <f>MRI!F$1</f>
        <v>MRI-CGCM2.3.2</v>
      </c>
      <c r="D238" s="65" t="str">
        <f>MRI!B17</f>
        <v>PIcntrl</v>
      </c>
      <c r="E238" s="65" t="str">
        <f>MRI!C17</f>
        <v>Run 1</v>
      </c>
      <c r="F238" s="65">
        <f>MRI!D17</f>
        <v>1851</v>
      </c>
      <c r="G238" s="65">
        <f>MRI!E17</f>
        <v>1</v>
      </c>
      <c r="H238" s="65">
        <f>MRI!F17</f>
        <v>2200</v>
      </c>
      <c r="I238" s="65">
        <f>MRI!G17</f>
        <v>12</v>
      </c>
      <c r="J238" s="65" t="str">
        <f>MRI!H17</f>
        <v>NA</v>
      </c>
      <c r="K238" s="65" t="str">
        <f>MRI!I17</f>
        <v>NA</v>
      </c>
      <c r="L238" s="68" t="str">
        <f>MRI!J17</f>
        <v>Initialized from year 451 of pre-industrial spin-up</v>
      </c>
      <c r="M238" s="5">
        <f t="shared" si="20"/>
        <v>350</v>
      </c>
      <c r="N238" s="5">
        <f t="shared" si="21"/>
        <v>4200</v>
      </c>
    </row>
    <row r="239" spans="1:14" ht="12.75">
      <c r="A239" s="63" t="str">
        <f>PCM!F$2</f>
        <v>National Center for Atmospheric Research</v>
      </c>
      <c r="B239" s="64" t="str">
        <f>PCM!F$3</f>
        <v>USA</v>
      </c>
      <c r="C239" s="64" t="str">
        <f>PCM!F$1</f>
        <v>PCM</v>
      </c>
      <c r="D239" s="65" t="str">
        <f>PCM!B23</f>
        <v>PIcntrl</v>
      </c>
      <c r="E239" s="65" t="str">
        <f>PCM!C23</f>
        <v>Run 1</v>
      </c>
      <c r="F239" s="65">
        <f>PCM!D23</f>
        <v>100</v>
      </c>
      <c r="G239" s="65">
        <f>PCM!E23</f>
        <v>1</v>
      </c>
      <c r="H239" s="65">
        <f>PCM!F23</f>
        <v>449</v>
      </c>
      <c r="I239" s="65">
        <f>PCM!G23</f>
        <v>12</v>
      </c>
      <c r="J239" s="65" t="str">
        <f>PCM!H23</f>
        <v>NA</v>
      </c>
      <c r="K239" s="65" t="str">
        <f>PCM!I23</f>
        <v>NA</v>
      </c>
      <c r="L239" s="68" t="str">
        <f>PCM!J23</f>
        <v>B05.02/B06.18/B06.38/B06.62</v>
      </c>
      <c r="M239" s="5">
        <f t="shared" si="20"/>
        <v>350</v>
      </c>
      <c r="N239" s="5">
        <f t="shared" si="21"/>
        <v>4200</v>
      </c>
    </row>
    <row r="240" spans="1:14" ht="38.25">
      <c r="A240" s="63" t="str">
        <f>HadCM3!F$2</f>
        <v>Hadley Centre for Climate Prediction and Research, Met Office</v>
      </c>
      <c r="B240" s="81" t="str">
        <f>HadCM3!F$3</f>
        <v>UK</v>
      </c>
      <c r="C240" s="81" t="str">
        <f>HadCM3!F$1</f>
        <v>UKMO-HadCM3</v>
      </c>
      <c r="D240" s="80" t="str">
        <f>HadCM3!B11</f>
        <v>PIcntrl</v>
      </c>
      <c r="E240" s="80" t="str">
        <f>HadCM3!C11</f>
        <v>Run 1</v>
      </c>
      <c r="F240" s="80">
        <f>HadCM3!D11</f>
        <v>1859</v>
      </c>
      <c r="G240" s="80">
        <f>HadCM3!E11</f>
        <v>1</v>
      </c>
      <c r="H240" s="80">
        <f>HadCM3!F11</f>
        <v>2199</v>
      </c>
      <c r="I240" s="80">
        <f>HadCM3!G11</f>
        <v>12</v>
      </c>
      <c r="J240" s="80" t="str">
        <f>HadCM3!H11</f>
        <v>NA</v>
      </c>
      <c r="K240" s="80" t="str">
        <f>HadCM3!I11</f>
        <v>NA</v>
      </c>
      <c r="L240" s="68" t="str">
        <f>HadCM3!J11</f>
        <v>Initialised 360 years into the HadCM3 spinup experiment that started from Levitus T and S conditions at rest.</v>
      </c>
      <c r="M240" s="5">
        <f t="shared" si="20"/>
        <v>341</v>
      </c>
      <c r="N240" s="5">
        <f t="shared" si="21"/>
        <v>4092</v>
      </c>
    </row>
    <row r="241" spans="1:14" ht="38.25">
      <c r="A241" s="63" t="str">
        <f>HadCM3!F$2</f>
        <v>Hadley Centre for Climate Prediction and Research, Met Office</v>
      </c>
      <c r="B241" s="81" t="str">
        <f>HadCM3!F$3</f>
        <v>UK</v>
      </c>
      <c r="C241" s="81" t="str">
        <f>HadCM3!F$1</f>
        <v>UKMO-HadCM3</v>
      </c>
      <c r="D241" s="80" t="str">
        <f>HadCM3!B12</f>
        <v>PIcntrl</v>
      </c>
      <c r="E241" s="80" t="str">
        <f>HadCM3!C12</f>
        <v>Run 2</v>
      </c>
      <c r="F241" s="80">
        <f>HadCM3!D12</f>
        <v>1859</v>
      </c>
      <c r="G241" s="80">
        <f>HadCM3!E12</f>
        <v>1</v>
      </c>
      <c r="H241" s="80">
        <f>HadCM3!F12</f>
        <v>1939</v>
      </c>
      <c r="I241" s="80">
        <f>HadCM3!G12</f>
        <v>12</v>
      </c>
      <c r="J241" s="80" t="str">
        <f>HadCM3!H12</f>
        <v>NA</v>
      </c>
      <c r="K241" s="80" t="str">
        <f>HadCM3!I12</f>
        <v>NA</v>
      </c>
      <c r="L241" s="68" t="str">
        <f>HadCM3!J12</f>
        <v>Initialised 100 years into the HadCM3 spinup experiment that started from Levitus T and S conditions at rest.</v>
      </c>
      <c r="M241" s="5">
        <f t="shared" si="20"/>
        <v>81</v>
      </c>
      <c r="N241" s="5">
        <f t="shared" si="21"/>
        <v>972</v>
      </c>
    </row>
    <row r="242" spans="1:14" ht="38.25">
      <c r="A242" s="63" t="str">
        <f>HadGEM1!F$2</f>
        <v>Hadley Centre for Climate Prediction and Research , Met Office</v>
      </c>
      <c r="B242" s="81" t="str">
        <f>HadGEM1!F$3</f>
        <v>UK</v>
      </c>
      <c r="C242" s="81" t="str">
        <f>HadGEM1!F$1</f>
        <v>UKMO-HadGEM1</v>
      </c>
      <c r="D242" s="80" t="str">
        <f>HadGEM1!B13</f>
        <v>PIcntrl</v>
      </c>
      <c r="E242" s="80" t="str">
        <f>HadGEM1!C13</f>
        <v>Run 1</v>
      </c>
      <c r="F242" s="80">
        <f>HadGEM1!D13</f>
        <v>1859</v>
      </c>
      <c r="G242" s="80">
        <f>HadGEM1!E13</f>
        <v>12</v>
      </c>
      <c r="H242" s="80">
        <f>HadGEM1!F13</f>
        <v>2199</v>
      </c>
      <c r="I242" s="80">
        <f>HadGEM1!G13</f>
        <v>12</v>
      </c>
      <c r="J242" s="80" t="str">
        <f>HadGEM1!H13</f>
        <v>NA</v>
      </c>
      <c r="K242" s="80" t="str">
        <f>HadGEM1!I13</f>
        <v>NA</v>
      </c>
      <c r="L242" s="68" t="str">
        <f>HadGEM1!J13</f>
        <v>Initialised 85 years into the HadGEM1 spinup experiment that started from Levitus T and S conditions at rest.</v>
      </c>
      <c r="M242" s="5">
        <f t="shared" si="20"/>
        <v>341</v>
      </c>
      <c r="N242" s="5">
        <f t="shared" si="21"/>
        <v>4081</v>
      </c>
    </row>
    <row r="243" spans="1:14" ht="15">
      <c r="A243" s="98">
        <v>0</v>
      </c>
      <c r="B243" s="98">
        <v>0</v>
      </c>
      <c r="C243" s="98">
        <v>0</v>
      </c>
      <c r="D243" s="70" t="s">
        <v>267</v>
      </c>
      <c r="E243" s="98">
        <v>0</v>
      </c>
      <c r="F243" s="98">
        <v>0</v>
      </c>
      <c r="G243" s="98">
        <v>0</v>
      </c>
      <c r="H243" s="98">
        <v>0</v>
      </c>
      <c r="I243" s="98">
        <v>0</v>
      </c>
      <c r="J243" s="98">
        <v>0</v>
      </c>
      <c r="K243" s="98">
        <v>0</v>
      </c>
      <c r="L243" s="99">
        <v>0</v>
      </c>
      <c r="M243" s="5"/>
      <c r="N243" s="5"/>
    </row>
    <row r="244" spans="1:14" ht="12.75">
      <c r="A244" s="63" t="str">
        <f>CCSM3!F$2</f>
        <v>National Center for Atmospheric Research</v>
      </c>
      <c r="B244" s="64" t="str">
        <f>CCSM3!F$3</f>
        <v>USA</v>
      </c>
      <c r="C244" s="64" t="str">
        <f>CCSM3!F$1</f>
        <v>CCSM3</v>
      </c>
      <c r="D244" s="65" t="str">
        <f>CCSM3!B30</f>
        <v>Slabcntl</v>
      </c>
      <c r="E244" s="65" t="str">
        <f>CCSM3!C30</f>
        <v>Run 1</v>
      </c>
      <c r="F244" s="65">
        <f>CCSM3!D30</f>
        <v>0</v>
      </c>
      <c r="G244" s="65">
        <f>CCSM3!E30</f>
        <v>1</v>
      </c>
      <c r="H244" s="65">
        <f>CCSM3!F30</f>
        <v>50</v>
      </c>
      <c r="I244" s="65">
        <f>CCSM3!G30</f>
        <v>12</v>
      </c>
      <c r="J244" s="65" t="str">
        <f>CCSM3!H30</f>
        <v>NA</v>
      </c>
      <c r="K244" s="65" t="str">
        <f>CCSM3!I30</f>
        <v>NA</v>
      </c>
      <c r="L244" s="68" t="str">
        <f>CCSM3!J30</f>
        <v> eul128x256_d50som</v>
      </c>
      <c r="M244" s="5">
        <f aca="true" t="shared" si="22" ref="M244:M257">H244-F244+1</f>
        <v>51</v>
      </c>
      <c r="N244" s="5">
        <f aca="true" t="shared" si="23" ref="N244:N257">12*(H244-F244)+I244-G244+1</f>
        <v>612</v>
      </c>
    </row>
    <row r="245" spans="1:14" ht="25.5">
      <c r="A245" s="89" t="str">
        <f>'CGCM(T47)'!F$2</f>
        <v>Canadian Centre for Climate Modeling &amp; Analysis</v>
      </c>
      <c r="B245" s="64" t="str">
        <f>'CGCM(T47)'!F$3</f>
        <v>Canada</v>
      </c>
      <c r="C245" s="64" t="str">
        <f>'CGCM(T47)'!F$1</f>
        <v>CGCM3.1(T47)</v>
      </c>
      <c r="D245" s="65" t="str">
        <f>'CGCM(T47)'!B20</f>
        <v>Slabcntl</v>
      </c>
      <c r="E245" s="65" t="str">
        <f>'CGCM(T47)'!C20</f>
        <v>Run 1</v>
      </c>
      <c r="F245" s="65">
        <f>'CGCM(T47)'!D20</f>
        <v>1</v>
      </c>
      <c r="G245" s="65">
        <f>'CGCM(T47)'!E20</f>
        <v>1</v>
      </c>
      <c r="H245" s="65">
        <f>'CGCM(T47)'!F20</f>
        <v>30</v>
      </c>
      <c r="I245" s="65">
        <f>'CGCM(T47)'!G20</f>
        <v>12</v>
      </c>
      <c r="J245" s="65" t="str">
        <f>'CGCM(T47)'!H20</f>
        <v>NA</v>
      </c>
      <c r="K245" s="65" t="str">
        <f>'CGCM(T47)'!I20</f>
        <v>NA</v>
      </c>
      <c r="L245" s="68" t="str">
        <f>'CGCM(T47)'!J20</f>
        <v>-</v>
      </c>
      <c r="M245" s="5">
        <f t="shared" si="22"/>
        <v>30</v>
      </c>
      <c r="N245" s="5">
        <f t="shared" si="23"/>
        <v>360</v>
      </c>
    </row>
    <row r="246" spans="1:14" ht="25.5">
      <c r="A246" s="63" t="str">
        <f>'CGCM(T63)'!F$2</f>
        <v>Canadian Centre for Climate Modeling &amp; Analysis</v>
      </c>
      <c r="B246" s="64" t="str">
        <f>'CGCM(T63)'!F$3</f>
        <v>Canada</v>
      </c>
      <c r="C246" s="64" t="str">
        <f>'CGCM(T63)'!F$1</f>
        <v>CGCM3.1(T63)</v>
      </c>
      <c r="D246" s="65" t="str">
        <f>'CGCM(T63)'!B11</f>
        <v>Slabcntl</v>
      </c>
      <c r="E246" s="65" t="str">
        <f>'CGCM(T63)'!C11</f>
        <v>Run 1</v>
      </c>
      <c r="F246" s="65">
        <f>'CGCM(T63)'!D11</f>
        <v>1</v>
      </c>
      <c r="G246" s="65">
        <f>'CGCM(T63)'!E11</f>
        <v>1</v>
      </c>
      <c r="H246" s="65">
        <f>'CGCM(T63)'!F11</f>
        <v>30</v>
      </c>
      <c r="I246" s="65">
        <f>'CGCM(T63)'!G11</f>
        <v>12</v>
      </c>
      <c r="J246" s="65" t="str">
        <f>'CGCM(T63)'!H11</f>
        <v>NA</v>
      </c>
      <c r="K246" s="65" t="str">
        <f>'CGCM(T63)'!I11</f>
        <v>NA</v>
      </c>
      <c r="L246" s="122" t="str">
        <f>'CGCM(T63)'!J11</f>
        <v>-</v>
      </c>
      <c r="M246" s="5">
        <f t="shared" si="22"/>
        <v>30</v>
      </c>
      <c r="N246" s="5">
        <f t="shared" si="23"/>
        <v>360</v>
      </c>
    </row>
    <row r="247" spans="1:14" ht="25.5">
      <c r="A247" s="63" t="str">
        <f>CNRM!F$2</f>
        <v>Météo-France / Centre National de Recherches Météorologiques</v>
      </c>
      <c r="B247" s="64" t="str">
        <f>CNRM!F$3</f>
        <v>France</v>
      </c>
      <c r="C247" s="64" t="str">
        <f>CNRM!F$1</f>
        <v>CNRM-CM3</v>
      </c>
      <c r="D247" s="65" t="str">
        <f>CNRM!B13</f>
        <v>Slabcntl</v>
      </c>
      <c r="E247" s="65" t="str">
        <f>CNRM!C13</f>
        <v>Run 1</v>
      </c>
      <c r="F247" s="65">
        <f>CNRM!D13</f>
        <v>1990</v>
      </c>
      <c r="G247" s="65">
        <f>CNRM!E13</f>
        <v>1</v>
      </c>
      <c r="H247" s="65">
        <f>CNRM!F13</f>
        <v>2090</v>
      </c>
      <c r="I247" s="65">
        <f>CNRM!G13</f>
        <v>12</v>
      </c>
      <c r="J247" s="65" t="str">
        <f>CNRM!H13</f>
        <v>NA</v>
      </c>
      <c r="K247" s="65" t="str">
        <f>CNRM!I13</f>
        <v>NA</v>
      </c>
      <c r="L247" s="68" t="str">
        <f>CNRM!J13</f>
        <v>-</v>
      </c>
      <c r="M247" s="5">
        <f t="shared" si="22"/>
        <v>101</v>
      </c>
      <c r="N247" s="5">
        <f t="shared" si="23"/>
        <v>1212</v>
      </c>
    </row>
    <row r="248" spans="1:14" ht="25.5">
      <c r="A248" s="63" t="str">
        <f>'CSIRO-3.0'!F$2</f>
        <v>CSIRO Atmospheric Research</v>
      </c>
      <c r="B248" s="64" t="str">
        <f>'CSIRO-3.0'!F$3</f>
        <v>Australia</v>
      </c>
      <c r="C248" s="64" t="str">
        <f>'CSIRO-3.0'!F$1</f>
        <v>CSIRO-Mk3.0</v>
      </c>
      <c r="D248" s="56" t="str">
        <f>'CSIRO-3.0'!B14</f>
        <v>Slabcntl</v>
      </c>
      <c r="E248" s="56" t="str">
        <f>'CSIRO-3.0'!C14</f>
        <v>Run 1</v>
      </c>
      <c r="F248" s="56">
        <f>'CSIRO-3.0'!D14</f>
        <v>2001</v>
      </c>
      <c r="G248" s="56">
        <f>'CSIRO-3.0'!E14</f>
        <v>1</v>
      </c>
      <c r="H248" s="56">
        <f>'CSIRO-3.0'!F14</f>
        <v>2060</v>
      </c>
      <c r="I248" s="56">
        <f>'CSIRO-3.0'!G14</f>
        <v>12</v>
      </c>
      <c r="J248" s="56" t="str">
        <f>'CSIRO-3.0'!H14</f>
        <v>NA</v>
      </c>
      <c r="K248" s="56" t="str">
        <f>'CSIRO-3.0'!I14</f>
        <v>NA</v>
      </c>
      <c r="L248" s="68" t="str">
        <f>'CSIRO-3.0'!J14</f>
        <v>Started from year 110 of a specified SST run. No separate qflux spinup period.</v>
      </c>
      <c r="M248" s="5">
        <f t="shared" si="22"/>
        <v>60</v>
      </c>
      <c r="N248" s="5">
        <f t="shared" si="23"/>
        <v>720</v>
      </c>
    </row>
    <row r="249" spans="1:14" ht="12.75">
      <c r="A249" s="63" t="str">
        <f>ECHAM5!F$2</f>
        <v>Max Planck Institute for Meteorology</v>
      </c>
      <c r="B249" s="64" t="str">
        <f>ECHAM5!F$3</f>
        <v>Germany</v>
      </c>
      <c r="C249" s="64" t="str">
        <f>ECHAM5!F$1</f>
        <v>ECHAM5/MPI-OM</v>
      </c>
      <c r="D249" s="65" t="str">
        <f>ECHAM5!B21</f>
        <v>Slabcntl</v>
      </c>
      <c r="E249" s="65" t="str">
        <f>ECHAM5!C21</f>
        <v>Run 1</v>
      </c>
      <c r="F249" s="65">
        <f>ECHAM5!D21</f>
        <v>2001</v>
      </c>
      <c r="G249" s="65">
        <f>ECHAM5!E21</f>
        <v>1</v>
      </c>
      <c r="H249" s="65">
        <f>ECHAM5!F21</f>
        <v>2100</v>
      </c>
      <c r="I249" s="65">
        <f>ECHAM5!G21</f>
        <v>12</v>
      </c>
      <c r="J249" s="65" t="str">
        <f>ECHAM5!H21</f>
        <v>NA</v>
      </c>
      <c r="K249" s="65" t="str">
        <f>ECHAM5!I21</f>
        <v>NA</v>
      </c>
      <c r="L249" s="63" t="str">
        <f>ECHAM5!J21</f>
        <v>-</v>
      </c>
      <c r="M249" s="5">
        <f t="shared" si="22"/>
        <v>100</v>
      </c>
      <c r="N249" s="5">
        <f t="shared" si="23"/>
        <v>1200</v>
      </c>
    </row>
    <row r="250" spans="1:14" ht="25.5">
      <c r="A250" s="63" t="str">
        <f>'GFDL-2.1'!F$2</f>
        <v>US Dept. of Commerce / NOAA / Geophysical Fluid Dynamics Laboratory</v>
      </c>
      <c r="B250" s="64" t="str">
        <f>'GFDL-2.1'!F$3</f>
        <v>USA</v>
      </c>
      <c r="C250" s="64" t="str">
        <f>'GFDL-2.1'!F$1</f>
        <v>GFDL-CM2.1</v>
      </c>
      <c r="D250" s="65" t="str">
        <f>'GFDL-2.1'!B15</f>
        <v>Slabcntl</v>
      </c>
      <c r="E250" s="65" t="str">
        <f>'GFDL-2.1'!C15</f>
        <v>Run 1</v>
      </c>
      <c r="F250" s="65">
        <f>'GFDL-2.1'!D15</f>
        <v>0</v>
      </c>
      <c r="G250" s="65">
        <f>'GFDL-2.1'!E15</f>
        <v>0</v>
      </c>
      <c r="H250" s="65">
        <f>'GFDL-2.1'!F15</f>
        <v>0</v>
      </c>
      <c r="I250" s="65">
        <f>'GFDL-2.1'!G15</f>
        <v>0</v>
      </c>
      <c r="J250" s="65" t="str">
        <f>'GFDL-2.1'!H15</f>
        <v>NA</v>
      </c>
      <c r="K250" s="65" t="str">
        <f>'GFDL-2.1'!I15</f>
        <v>NA</v>
      </c>
      <c r="L250" s="68" t="str">
        <f>'GFDL-2.1'!J15</f>
        <v>pending</v>
      </c>
      <c r="M250" s="5">
        <f t="shared" si="22"/>
        <v>1</v>
      </c>
      <c r="N250" s="5">
        <f t="shared" si="23"/>
        <v>1</v>
      </c>
    </row>
    <row r="251" spans="1:14" ht="12.75">
      <c r="A251" s="63" t="str">
        <f>'GISS-ER'!F$2</f>
        <v>NASA / Goddard Institute for Space Studies</v>
      </c>
      <c r="B251" s="64" t="str">
        <f>'GISS-ER'!F$3</f>
        <v>USA</v>
      </c>
      <c r="C251" s="64" t="str">
        <f>'GISS-ER'!F$1</f>
        <v>GISS-ER</v>
      </c>
      <c r="D251" s="65" t="str">
        <f>'GISS-ER'!B21</f>
        <v>Slabcntl</v>
      </c>
      <c r="E251" s="65" t="str">
        <f>'GISS-ER'!C21</f>
        <v>Run 1</v>
      </c>
      <c r="F251" s="65">
        <f>'GISS-ER'!D21</f>
        <v>1901</v>
      </c>
      <c r="G251" s="65">
        <f>'GISS-ER'!E21</f>
        <v>1</v>
      </c>
      <c r="H251" s="65">
        <f>'GISS-ER'!F21</f>
        <v>2020</v>
      </c>
      <c r="I251" s="65">
        <f>'GISS-ER'!G21</f>
        <v>12</v>
      </c>
      <c r="J251" s="65" t="str">
        <f>'GISS-ER'!H21</f>
        <v>NA</v>
      </c>
      <c r="K251" s="65" t="str">
        <f>'GISS-ER'!I21</f>
        <v>NA</v>
      </c>
      <c r="L251" s="68" t="str">
        <f>'GISS-ER'!J21</f>
        <v>-</v>
      </c>
      <c r="M251" s="5">
        <f t="shared" si="22"/>
        <v>120</v>
      </c>
      <c r="N251" s="5">
        <f t="shared" si="23"/>
        <v>1440</v>
      </c>
    </row>
    <row r="252" spans="1:14" ht="12.75">
      <c r="A252" s="63" t="str">
        <f>INM!F$2</f>
        <v>Institute for Numerical Mathematics</v>
      </c>
      <c r="B252" s="64" t="str">
        <f>INM!F$3</f>
        <v>Russia</v>
      </c>
      <c r="C252" s="64" t="str">
        <f>INM!F$1</f>
        <v>INM-CM3.0</v>
      </c>
      <c r="D252" s="65" t="str">
        <f>INM!B13</f>
        <v>Slabcntl</v>
      </c>
      <c r="E252" s="65" t="str">
        <f>INM!C13</f>
        <v>Run 1</v>
      </c>
      <c r="F252" s="65">
        <f>INM!D13</f>
        <v>2000</v>
      </c>
      <c r="G252" s="65">
        <f>INM!E13</f>
        <v>1</v>
      </c>
      <c r="H252" s="65">
        <f>INM!F13</f>
        <v>2059</v>
      </c>
      <c r="I252" s="65">
        <f>INM!G13</f>
        <v>12</v>
      </c>
      <c r="J252" s="65" t="str">
        <f>INM!H13</f>
        <v>NA</v>
      </c>
      <c r="K252" s="65" t="str">
        <f>INM!I13</f>
        <v>NA</v>
      </c>
      <c r="L252" s="68" t="str">
        <f>INM!J13</f>
        <v>-</v>
      </c>
      <c r="M252" s="5">
        <f t="shared" si="22"/>
        <v>60</v>
      </c>
      <c r="N252" s="5">
        <f t="shared" si="23"/>
        <v>720</v>
      </c>
    </row>
    <row r="253" spans="1:14" ht="51">
      <c r="A253" s="63" t="str">
        <f>'MIROC(hires)'!F$2</f>
        <v>Center for Climate System Research (The University of Tokyo), National Institute for Environmental Studies, and Frontier Research Center for Global Change (JAMSTEC)</v>
      </c>
      <c r="B253" s="64" t="str">
        <f>'MIROC(hires)'!F$3</f>
        <v>Japan</v>
      </c>
      <c r="C253" s="64" t="str">
        <f>'MIROC(hires)'!F$1</f>
        <v>MIROC3.2(hires)</v>
      </c>
      <c r="D253" s="65" t="str">
        <f>'MIROC(hires)'!B11</f>
        <v>Slabcntl</v>
      </c>
      <c r="E253" s="65" t="str">
        <f>'MIROC(hires)'!C11</f>
        <v>Run 1</v>
      </c>
      <c r="F253" s="65">
        <f>'MIROC(hires)'!D11</f>
        <v>1</v>
      </c>
      <c r="G253" s="65">
        <f>'MIROC(hires)'!E11</f>
        <v>1</v>
      </c>
      <c r="H253" s="65">
        <f>'MIROC(hires)'!F11</f>
        <v>20</v>
      </c>
      <c r="I253" s="65">
        <f>'MIROC(hires)'!G11</f>
        <v>12</v>
      </c>
      <c r="J253" s="65" t="str">
        <f>'MIROC(hires)'!H11</f>
        <v>NA</v>
      </c>
      <c r="K253" s="65" t="str">
        <f>'MIROC(hires)'!I11</f>
        <v>NA</v>
      </c>
      <c r="L253" s="68" t="str">
        <f>'MIROC(hires)'!J11</f>
        <v>-</v>
      </c>
      <c r="M253" s="5">
        <f t="shared" si="22"/>
        <v>20</v>
      </c>
      <c r="N253" s="5">
        <f t="shared" si="23"/>
        <v>240</v>
      </c>
    </row>
    <row r="254" spans="1:14" ht="51">
      <c r="A254" s="63" t="str">
        <f>'MIROC(medres)'!F$2</f>
        <v>Center for Climate System Research (The University of Tokyo), National Institute for Environmental Studies, and Frontier Research Center for Global Change (JAMSTEC)</v>
      </c>
      <c r="B254" s="64" t="str">
        <f>'MIROC(medres)'!F$3</f>
        <v>Japan</v>
      </c>
      <c r="C254" s="64" t="str">
        <f>'MIROC(medres)'!F$1</f>
        <v>MIROC3.2(medres)</v>
      </c>
      <c r="D254" s="65" t="str">
        <f>'MIROC(medres)'!B21</f>
        <v>Slabcntl</v>
      </c>
      <c r="E254" s="65" t="str">
        <f>'MIROC(medres)'!C21</f>
        <v>Run 1</v>
      </c>
      <c r="F254" s="65">
        <f>'MIROC(medres)'!D21</f>
        <v>15</v>
      </c>
      <c r="G254" s="65">
        <f>'MIROC(medres)'!E21</f>
        <v>1</v>
      </c>
      <c r="H254" s="65">
        <f>'MIROC(medres)'!F21</f>
        <v>75</v>
      </c>
      <c r="I254" s="65">
        <f>'MIROC(medres)'!G21</f>
        <v>12</v>
      </c>
      <c r="J254" s="65" t="str">
        <f>'MIROC(medres)'!H21</f>
        <v>NA</v>
      </c>
      <c r="K254" s="65" t="str">
        <f>'MIROC(medres)'!I21</f>
        <v>NA</v>
      </c>
      <c r="L254" s="68" t="str">
        <f>'MIROC(medres)'!J21</f>
        <v>-</v>
      </c>
      <c r="M254" s="5">
        <f t="shared" si="22"/>
        <v>61</v>
      </c>
      <c r="N254" s="5">
        <f t="shared" si="23"/>
        <v>732</v>
      </c>
    </row>
    <row r="255" spans="1:14" ht="12.75">
      <c r="A255" s="63" t="str">
        <f>MRI!F$2</f>
        <v>Meteorological Research Institute</v>
      </c>
      <c r="B255" s="64" t="str">
        <f>MRI!F$3</f>
        <v>Japan</v>
      </c>
      <c r="C255" s="64" t="str">
        <f>MRI!F$1</f>
        <v>MRI-CGCM2.3.2</v>
      </c>
      <c r="D255" s="65" t="str">
        <f>MRI!B18</f>
        <v>Slabcntl</v>
      </c>
      <c r="E255" s="65" t="str">
        <f>MRI!C18</f>
        <v>Run 1</v>
      </c>
      <c r="F255" s="65">
        <f>MRI!D18</f>
        <v>1901</v>
      </c>
      <c r="G255" s="65">
        <f>MRI!E18</f>
        <v>1</v>
      </c>
      <c r="H255" s="65">
        <f>MRI!F18</f>
        <v>2050</v>
      </c>
      <c r="I255" s="65">
        <f>MRI!G18</f>
        <v>12</v>
      </c>
      <c r="J255" s="65" t="str">
        <f>MRI!H18</f>
        <v>PDcntrl Run 1</v>
      </c>
      <c r="K255" s="65">
        <f>MRI!I18</f>
        <v>1801</v>
      </c>
      <c r="L255" s="68" t="str">
        <f>MRI!J18</f>
        <v>Initialized from year 429 of present-day spin-up</v>
      </c>
      <c r="M255" s="5">
        <f t="shared" si="22"/>
        <v>150</v>
      </c>
      <c r="N255" s="5">
        <f t="shared" si="23"/>
        <v>1800</v>
      </c>
    </row>
    <row r="256" spans="1:14" ht="12.75">
      <c r="A256" s="63" t="str">
        <f>PCM!F$2</f>
        <v>National Center for Atmospheric Research</v>
      </c>
      <c r="B256" s="64" t="str">
        <f>PCM!F$3</f>
        <v>USA</v>
      </c>
      <c r="C256" s="64" t="str">
        <f>PCM!F$1</f>
        <v>PCM</v>
      </c>
      <c r="D256" s="65" t="str">
        <f>PCM!B24</f>
        <v>Slabcntl</v>
      </c>
      <c r="E256" s="65" t="str">
        <f>PCM!C24</f>
        <v>Run 1</v>
      </c>
      <c r="F256" s="65">
        <f>PCM!D24</f>
        <v>0</v>
      </c>
      <c r="G256" s="65">
        <f>PCM!E24</f>
        <v>1</v>
      </c>
      <c r="H256" s="65">
        <f>PCM!F24</f>
        <v>0</v>
      </c>
      <c r="I256" s="65">
        <f>PCM!G24</f>
        <v>12</v>
      </c>
      <c r="J256" s="65" t="str">
        <f>PCM!H24</f>
        <v>NA</v>
      </c>
      <c r="K256" s="65" t="str">
        <f>PCM!I24</f>
        <v>NA</v>
      </c>
      <c r="L256" s="68">
        <f>PCM!J24</f>
        <v>0</v>
      </c>
      <c r="M256" s="5">
        <f t="shared" si="22"/>
        <v>1</v>
      </c>
      <c r="N256" s="5">
        <f t="shared" si="23"/>
        <v>12</v>
      </c>
    </row>
    <row r="257" spans="1:14" ht="25.5">
      <c r="A257" s="63" t="str">
        <f>HadGEM1!F$2</f>
        <v>Hadley Centre for Climate Prediction and Research , Met Office</v>
      </c>
      <c r="B257" s="81" t="str">
        <f>HadGEM1!F$3</f>
        <v>UK</v>
      </c>
      <c r="C257" s="81" t="str">
        <f>HadGEM1!F$1</f>
        <v>UKMO-HadGEM1</v>
      </c>
      <c r="D257" s="80" t="str">
        <f>HadGEM1!B14</f>
        <v>Slabcntl</v>
      </c>
      <c r="E257" s="80" t="str">
        <f>HadGEM1!C14</f>
        <v>Run 1</v>
      </c>
      <c r="F257" s="80">
        <f>HadGEM1!D14</f>
        <v>2006</v>
      </c>
      <c r="G257" s="80">
        <f>HadGEM1!E14</f>
        <v>12</v>
      </c>
      <c r="H257" s="80">
        <f>HadGEM1!F14</f>
        <v>2076</v>
      </c>
      <c r="I257" s="80">
        <f>HadGEM1!G14</f>
        <v>12</v>
      </c>
      <c r="J257" s="80" t="str">
        <f>HadGEM1!H14</f>
        <v>PIcntrl Run 1</v>
      </c>
      <c r="K257" s="80" t="str">
        <f>HadGEM1!I14</f>
        <v>NA</v>
      </c>
      <c r="L257" s="68" t="str">
        <f>HadGEM1!J14</f>
        <v>-</v>
      </c>
      <c r="M257" s="5">
        <f t="shared" si="22"/>
        <v>71</v>
      </c>
      <c r="N257" s="5">
        <f t="shared" si="23"/>
        <v>841</v>
      </c>
    </row>
    <row r="258" spans="1:14" ht="15">
      <c r="A258" s="98">
        <v>0</v>
      </c>
      <c r="B258" s="98">
        <v>0</v>
      </c>
      <c r="C258" s="98">
        <v>0</v>
      </c>
      <c r="D258" s="70" t="s">
        <v>16</v>
      </c>
      <c r="E258" s="98">
        <v>0</v>
      </c>
      <c r="F258" s="98">
        <v>0</v>
      </c>
      <c r="G258" s="98">
        <v>0</v>
      </c>
      <c r="H258" s="98">
        <v>0</v>
      </c>
      <c r="I258" s="98">
        <v>0</v>
      </c>
      <c r="J258" s="98">
        <v>0</v>
      </c>
      <c r="K258" s="98">
        <v>0</v>
      </c>
      <c r="L258" s="99">
        <v>0</v>
      </c>
      <c r="M258" s="5"/>
      <c r="N258" s="5"/>
    </row>
    <row r="259" spans="1:14" ht="12.75">
      <c r="A259" s="63" t="str">
        <f>CCSM3!F$2</f>
        <v>National Center for Atmospheric Research</v>
      </c>
      <c r="B259" s="64" t="str">
        <f>CCSM3!F$3</f>
        <v>USA</v>
      </c>
      <c r="C259" s="64" t="str">
        <f>CCSM3!F$1</f>
        <v>CCSM3</v>
      </c>
      <c r="D259" s="65" t="str">
        <f>CCSM3!B31</f>
        <v>SRESA1B</v>
      </c>
      <c r="E259" s="65" t="str">
        <f>CCSM3!C31</f>
        <v>Run 1</v>
      </c>
      <c r="F259" s="65">
        <f>CCSM3!D31</f>
        <v>2000</v>
      </c>
      <c r="G259" s="65">
        <f>CCSM3!E31</f>
        <v>1</v>
      </c>
      <c r="H259" s="65">
        <f>CCSM3!F31</f>
        <v>2199</v>
      </c>
      <c r="I259" s="65">
        <f>CCSM3!G31</f>
        <v>12</v>
      </c>
      <c r="J259" s="65" t="str">
        <f>CCSM3!H31</f>
        <v>20C3M run 1</v>
      </c>
      <c r="K259" s="65">
        <f>CCSM3!I31</f>
        <v>2000</v>
      </c>
      <c r="L259" s="68" t="str">
        <f>CCSM3!J31</f>
        <v>b30.040a (2000-2099) b30.044a (2100-2199)</v>
      </c>
      <c r="M259" s="5">
        <f aca="true" t="shared" si="24" ref="M259:M290">H259-F259+1</f>
        <v>200</v>
      </c>
      <c r="N259" s="5">
        <f aca="true" t="shared" si="25" ref="N259:N290">12*(H259-F259)+I259-G259+1</f>
        <v>2400</v>
      </c>
    </row>
    <row r="260" spans="1:14" ht="12.75">
      <c r="A260" s="63" t="str">
        <f>CCSM3!F$2</f>
        <v>National Center for Atmospheric Research</v>
      </c>
      <c r="B260" s="64" t="str">
        <f>CCSM3!F$3</f>
        <v>USA</v>
      </c>
      <c r="C260" s="64" t="str">
        <f>CCSM3!F$1</f>
        <v>CCSM3</v>
      </c>
      <c r="D260" s="65" t="str">
        <f>CCSM3!B32</f>
        <v>SRESA1B</v>
      </c>
      <c r="E260" s="65" t="str">
        <f>CCSM3!C32</f>
        <v>Run 2</v>
      </c>
      <c r="F260" s="65">
        <f>CCSM3!D32</f>
        <v>2000</v>
      </c>
      <c r="G260" s="65">
        <f>CCSM3!E32</f>
        <v>1</v>
      </c>
      <c r="H260" s="65">
        <f>CCSM3!F32</f>
        <v>2199</v>
      </c>
      <c r="I260" s="65">
        <f>CCSM3!G32</f>
        <v>12</v>
      </c>
      <c r="J260" s="65" t="str">
        <f>CCSM3!H32</f>
        <v>20C3M run 2</v>
      </c>
      <c r="K260" s="65">
        <f>CCSM3!I32</f>
        <v>2000</v>
      </c>
      <c r="L260" s="63" t="str">
        <f>CCSM3!J32</f>
        <v>b30.040b (2000-2099) b30.44b (2100-2199)</v>
      </c>
      <c r="M260" s="5">
        <f t="shared" si="24"/>
        <v>200</v>
      </c>
      <c r="N260" s="5">
        <f t="shared" si="25"/>
        <v>2400</v>
      </c>
    </row>
    <row r="261" spans="1:14" ht="12.75">
      <c r="A261" s="63" t="str">
        <f>CCSM3!F$2</f>
        <v>National Center for Atmospheric Research</v>
      </c>
      <c r="B261" s="64" t="str">
        <f>CCSM3!F$3</f>
        <v>USA</v>
      </c>
      <c r="C261" s="64" t="str">
        <f>CCSM3!F$1</f>
        <v>CCSM3</v>
      </c>
      <c r="D261" s="65" t="str">
        <f>CCSM3!B33</f>
        <v>SRESA1B</v>
      </c>
      <c r="E261" s="65" t="str">
        <f>CCSM3!C33</f>
        <v>Run 3</v>
      </c>
      <c r="F261" s="65">
        <f>CCSM3!D33</f>
        <v>2000</v>
      </c>
      <c r="G261" s="65">
        <f>CCSM3!E33</f>
        <v>1</v>
      </c>
      <c r="H261" s="65">
        <f>CCSM3!F33</f>
        <v>2199</v>
      </c>
      <c r="I261" s="65">
        <f>CCSM3!G33</f>
        <v>12</v>
      </c>
      <c r="J261" s="65" t="str">
        <f>CCSM3!H33</f>
        <v>20C3M run 3</v>
      </c>
      <c r="K261" s="65">
        <f>CCSM3!I33</f>
        <v>2000</v>
      </c>
      <c r="L261" s="63" t="str">
        <f>CCSM3!J33</f>
        <v>b30.040c (2000-2099) b30.044c (2100-2199)</v>
      </c>
      <c r="M261" s="5">
        <f t="shared" si="24"/>
        <v>200</v>
      </c>
      <c r="N261" s="5">
        <f t="shared" si="25"/>
        <v>2400</v>
      </c>
    </row>
    <row r="262" spans="1:14" ht="12.75">
      <c r="A262" s="63" t="str">
        <f>CCSM3!F$2</f>
        <v>National Center for Atmospheric Research</v>
      </c>
      <c r="B262" s="64" t="str">
        <f>CCSM3!F$3</f>
        <v>USA</v>
      </c>
      <c r="C262" s="64" t="str">
        <f>CCSM3!F$1</f>
        <v>CCSM3</v>
      </c>
      <c r="D262" s="65" t="str">
        <f>CCSM3!B34</f>
        <v>SRESA1B</v>
      </c>
      <c r="E262" s="65" t="str">
        <f>CCSM3!C34</f>
        <v>Run 4</v>
      </c>
      <c r="F262" s="65">
        <f>CCSM3!D34</f>
        <v>2000</v>
      </c>
      <c r="G262" s="65">
        <f>CCSM3!E34</f>
        <v>1</v>
      </c>
      <c r="H262" s="65">
        <f>CCSM3!F34</f>
        <v>2199</v>
      </c>
      <c r="I262" s="65">
        <f>CCSM3!G34</f>
        <v>12</v>
      </c>
      <c r="J262" s="65" t="str">
        <f>CCSM3!H34</f>
        <v>20C3M run 4</v>
      </c>
      <c r="K262" s="65">
        <f>CCSM3!I34</f>
        <v>2000</v>
      </c>
      <c r="L262" s="68" t="str">
        <f>CCSM3!J34</f>
        <v>b30.040d (2000-2099) b30.044d (2100-2199)</v>
      </c>
      <c r="M262" s="5">
        <f t="shared" si="24"/>
        <v>200</v>
      </c>
      <c r="N262" s="5">
        <f t="shared" si="25"/>
        <v>2400</v>
      </c>
    </row>
    <row r="263" spans="1:14" ht="12.75">
      <c r="A263" s="63" t="str">
        <f>CCSM3!F$2</f>
        <v>National Center for Atmospheric Research</v>
      </c>
      <c r="B263" s="64" t="str">
        <f>CCSM3!F$3</f>
        <v>USA</v>
      </c>
      <c r="C263" s="64" t="str">
        <f>CCSM3!F$1</f>
        <v>CCSM3</v>
      </c>
      <c r="D263" s="65" t="str">
        <f>CCSM3!B35</f>
        <v>SRESA1B</v>
      </c>
      <c r="E263" s="65" t="str">
        <f>CCSM3!C35</f>
        <v>Run 5</v>
      </c>
      <c r="F263" s="65">
        <f>CCSM3!D35</f>
        <v>2000</v>
      </c>
      <c r="G263" s="65">
        <f>CCSM3!E35</f>
        <v>1</v>
      </c>
      <c r="H263" s="65">
        <f>CCSM3!F35</f>
        <v>2199</v>
      </c>
      <c r="I263" s="65">
        <f>CCSM3!G35</f>
        <v>12</v>
      </c>
      <c r="J263" s="65" t="str">
        <f>CCSM3!H35</f>
        <v>20C3M run 5</v>
      </c>
      <c r="K263" s="65">
        <f>CCSM3!I35</f>
        <v>2000</v>
      </c>
      <c r="L263" s="68" t="str">
        <f>CCSM3!J35</f>
        <v>b30.040e (2000-2099) b30.044e (2100-2199)</v>
      </c>
      <c r="M263" s="5">
        <f t="shared" si="24"/>
        <v>200</v>
      </c>
      <c r="N263" s="5">
        <f t="shared" si="25"/>
        <v>2400</v>
      </c>
    </row>
    <row r="264" spans="1:14" ht="25.5">
      <c r="A264" s="63" t="str">
        <f>CCSM3!F$2</f>
        <v>National Center for Atmospheric Research</v>
      </c>
      <c r="B264" s="64" t="str">
        <f>CCSM3!F$3</f>
        <v>USA</v>
      </c>
      <c r="C264" s="64" t="str">
        <f>CCSM3!F$1</f>
        <v>CCSM3</v>
      </c>
      <c r="D264" s="65" t="str">
        <f>CCSM3!B36</f>
        <v>SRESA1B</v>
      </c>
      <c r="E264" s="65" t="str">
        <f>CCSM3!C36</f>
        <v>Run 6</v>
      </c>
      <c r="F264" s="65">
        <f>CCSM3!D36</f>
        <v>2000</v>
      </c>
      <c r="G264" s="65">
        <f>CCSM3!E36</f>
        <v>1</v>
      </c>
      <c r="H264" s="65">
        <f>CCSM3!F36</f>
        <v>2449</v>
      </c>
      <c r="I264" s="65">
        <f>CCSM3!G36</f>
        <v>12</v>
      </c>
      <c r="J264" s="65" t="str">
        <f>CCSM3!H36</f>
        <v>20C3M run 6</v>
      </c>
      <c r="K264" s="65">
        <f>CCSM3!I36</f>
        <v>2000</v>
      </c>
      <c r="L264" s="68" t="str">
        <f>CCSM3!J36</f>
        <v>b30.040b.ES01 (2000-2099) b30.044b.ES01 (2100-2449)</v>
      </c>
      <c r="M264" s="5">
        <f t="shared" si="24"/>
        <v>450</v>
      </c>
      <c r="N264" s="5">
        <f t="shared" si="25"/>
        <v>5400</v>
      </c>
    </row>
    <row r="265" spans="1:14" ht="25.5">
      <c r="A265" s="63" t="str">
        <f>CCSM3!F$2</f>
        <v>National Center for Atmospheric Research</v>
      </c>
      <c r="B265" s="64" t="str">
        <f>CCSM3!F$3</f>
        <v>USA</v>
      </c>
      <c r="C265" s="64" t="str">
        <f>CCSM3!F$1</f>
        <v>CCSM3</v>
      </c>
      <c r="D265" s="65" t="str">
        <f>CCSM3!B37</f>
        <v>SRESA1B</v>
      </c>
      <c r="E265" s="65" t="str">
        <f>CCSM3!C37</f>
        <v>Run 7</v>
      </c>
      <c r="F265" s="65">
        <f>CCSM3!D37</f>
        <v>2000</v>
      </c>
      <c r="G265" s="65">
        <f>CCSM3!E37</f>
        <v>1</v>
      </c>
      <c r="H265" s="65">
        <f>CCSM3!F37</f>
        <v>2349</v>
      </c>
      <c r="I265" s="65">
        <f>CCSM3!G37</f>
        <v>12</v>
      </c>
      <c r="J265" s="65" t="str">
        <f>CCSM3!H37</f>
        <v>20C3M run 7</v>
      </c>
      <c r="K265" s="65">
        <f>CCSM3!I37</f>
        <v>2000</v>
      </c>
      <c r="L265" s="68" t="str">
        <f>CCSM3!J37</f>
        <v>b30.040f.ES01 (2000-2099) b30.044f.ES01 (2100-2349)</v>
      </c>
      <c r="M265" s="5">
        <f t="shared" si="24"/>
        <v>350</v>
      </c>
      <c r="N265" s="5">
        <f t="shared" si="25"/>
        <v>4200</v>
      </c>
    </row>
    <row r="266" spans="1:14" ht="25.5">
      <c r="A266" s="63" t="str">
        <f>CCSM3!F$2</f>
        <v>National Center for Atmospheric Research</v>
      </c>
      <c r="B266" s="64" t="str">
        <f>CCSM3!F$3</f>
        <v>USA</v>
      </c>
      <c r="C266" s="64" t="str">
        <f>CCSM3!F$1</f>
        <v>CCSM3</v>
      </c>
      <c r="D266" s="65" t="str">
        <f>CCSM3!B38</f>
        <v>SRESA1B</v>
      </c>
      <c r="E266" s="65" t="str">
        <f>CCSM3!C38</f>
        <v>Run 8</v>
      </c>
      <c r="F266" s="65">
        <f>CCSM3!D38</f>
        <v>2000</v>
      </c>
      <c r="G266" s="65">
        <f>CCSM3!E38</f>
        <v>1</v>
      </c>
      <c r="H266" s="65">
        <f>CCSM3!F38</f>
        <v>2349</v>
      </c>
      <c r="I266" s="65">
        <f>CCSM3!G38</f>
        <v>12</v>
      </c>
      <c r="J266" s="65" t="str">
        <f>CCSM3!H38</f>
        <v>20C3M run 8</v>
      </c>
      <c r="K266" s="65">
        <f>CCSM3!I38</f>
        <v>2000</v>
      </c>
      <c r="L266" s="68" t="str">
        <f>CCSM3!J38</f>
        <v>b30.040g.ES01 (2000-2099) b30.044g.ES01 (2100-2349)</v>
      </c>
      <c r="M266" s="5">
        <f t="shared" si="24"/>
        <v>350</v>
      </c>
      <c r="N266" s="5">
        <f t="shared" si="25"/>
        <v>4200</v>
      </c>
    </row>
    <row r="267" spans="1:14" ht="25.5">
      <c r="A267" s="89" t="str">
        <f>'CGCM(T47)'!F$2</f>
        <v>Canadian Centre for Climate Modeling &amp; Analysis</v>
      </c>
      <c r="B267" s="64" t="str">
        <f>'CGCM(T47)'!F$3</f>
        <v>Canada</v>
      </c>
      <c r="C267" s="64" t="str">
        <f>'CGCM(T47)'!F$1</f>
        <v>CGCM3.1(T47)</v>
      </c>
      <c r="D267" s="65" t="str">
        <f>'CGCM(T47)'!B21</f>
        <v>SRESA1B</v>
      </c>
      <c r="E267" s="65" t="str">
        <f>'CGCM(T47)'!C21</f>
        <v>Run 1</v>
      </c>
      <c r="F267" s="65">
        <f>'CGCM(T47)'!D21</f>
        <v>2001</v>
      </c>
      <c r="G267" s="65">
        <f>'CGCM(T47)'!E21</f>
        <v>1</v>
      </c>
      <c r="H267" s="65">
        <f>'CGCM(T47)'!F21</f>
        <v>2300</v>
      </c>
      <c r="I267" s="65">
        <f>'CGCM(T47)'!G21</f>
        <v>12</v>
      </c>
      <c r="J267" s="65" t="str">
        <f>'CGCM(T47)'!H21</f>
        <v>20C3M Run 1</v>
      </c>
      <c r="K267" s="65">
        <f>'CGCM(T47)'!I21</f>
        <v>2001</v>
      </c>
      <c r="L267" s="68" t="str">
        <f>'CGCM(T47)'!J21</f>
        <v>-</v>
      </c>
      <c r="M267" s="5">
        <f t="shared" si="24"/>
        <v>300</v>
      </c>
      <c r="N267" s="5">
        <f t="shared" si="25"/>
        <v>3600</v>
      </c>
    </row>
    <row r="268" spans="1:14" ht="25.5">
      <c r="A268" s="89" t="str">
        <f>'CGCM(T47)'!F$2</f>
        <v>Canadian Centre for Climate Modeling &amp; Analysis</v>
      </c>
      <c r="B268" s="64" t="str">
        <f>'CGCM(T47)'!F$3</f>
        <v>Canada</v>
      </c>
      <c r="C268" s="64" t="str">
        <f>'CGCM(T47)'!F$1</f>
        <v>CGCM3.1(T47)</v>
      </c>
      <c r="D268" s="65" t="str">
        <f>'CGCM(T47)'!B22</f>
        <v>SRESA1B</v>
      </c>
      <c r="E268" s="65" t="str">
        <f>'CGCM(T47)'!C22</f>
        <v>Run 2</v>
      </c>
      <c r="F268" s="65">
        <f>'CGCM(T47)'!D22</f>
        <v>2001</v>
      </c>
      <c r="G268" s="65">
        <f>'CGCM(T47)'!E22</f>
        <v>1</v>
      </c>
      <c r="H268" s="65">
        <f>'CGCM(T47)'!F22</f>
        <v>2200</v>
      </c>
      <c r="I268" s="65">
        <f>'CGCM(T47)'!G22</f>
        <v>12</v>
      </c>
      <c r="J268" s="65" t="str">
        <f>'CGCM(T47)'!H22</f>
        <v>20C3M Run 2</v>
      </c>
      <c r="K268" s="65">
        <f>'CGCM(T47)'!I22</f>
        <v>2001</v>
      </c>
      <c r="L268" s="68" t="str">
        <f>'CGCM(T47)'!J22</f>
        <v>-</v>
      </c>
      <c r="M268" s="5">
        <f t="shared" si="24"/>
        <v>200</v>
      </c>
      <c r="N268" s="5">
        <f t="shared" si="25"/>
        <v>2400</v>
      </c>
    </row>
    <row r="269" spans="1:14" ht="25.5">
      <c r="A269" s="89" t="str">
        <f>'CGCM(T47)'!F$2</f>
        <v>Canadian Centre for Climate Modeling &amp; Analysis</v>
      </c>
      <c r="B269" s="64" t="str">
        <f>'CGCM(T47)'!F$3</f>
        <v>Canada</v>
      </c>
      <c r="C269" s="64" t="str">
        <f>'CGCM(T47)'!F$1</f>
        <v>CGCM3.1(T47)</v>
      </c>
      <c r="D269" s="65" t="str">
        <f>'CGCM(T47)'!B23</f>
        <v>SRESA1B</v>
      </c>
      <c r="E269" s="65" t="str">
        <f>'CGCM(T47)'!C23</f>
        <v>Run 3</v>
      </c>
      <c r="F269" s="65">
        <f>'CGCM(T47)'!D23</f>
        <v>2001</v>
      </c>
      <c r="G269" s="65">
        <f>'CGCM(T47)'!E23</f>
        <v>1</v>
      </c>
      <c r="H269" s="65">
        <f>'CGCM(T47)'!F23</f>
        <v>2200</v>
      </c>
      <c r="I269" s="65">
        <f>'CGCM(T47)'!G23</f>
        <v>12</v>
      </c>
      <c r="J269" s="65" t="str">
        <f>'CGCM(T47)'!H23</f>
        <v>20C3M Run 3</v>
      </c>
      <c r="K269" s="65">
        <f>'CGCM(T47)'!I23</f>
        <v>2001</v>
      </c>
      <c r="L269" s="68" t="str">
        <f>'CGCM(T47)'!J23</f>
        <v>-</v>
      </c>
      <c r="M269" s="5">
        <f t="shared" si="24"/>
        <v>200</v>
      </c>
      <c r="N269" s="5">
        <f t="shared" si="25"/>
        <v>2400</v>
      </c>
    </row>
    <row r="270" spans="1:14" ht="25.5">
      <c r="A270" s="89" t="str">
        <f>'CGCM(T47)'!F$2</f>
        <v>Canadian Centre for Climate Modeling &amp; Analysis</v>
      </c>
      <c r="B270" s="64" t="str">
        <f>'CGCM(T47)'!F$3</f>
        <v>Canada</v>
      </c>
      <c r="C270" s="64" t="str">
        <f>'CGCM(T47)'!F$1</f>
        <v>CGCM3.1(T47)</v>
      </c>
      <c r="D270" s="65" t="str">
        <f>'CGCM(T47)'!B24</f>
        <v>SRESA1B</v>
      </c>
      <c r="E270" s="65" t="str">
        <f>'CGCM(T47)'!C24</f>
        <v>Run 4</v>
      </c>
      <c r="F270" s="65">
        <f>'CGCM(T47)'!D24</f>
        <v>2001</v>
      </c>
      <c r="G270" s="65">
        <f>'CGCM(T47)'!E24</f>
        <v>1</v>
      </c>
      <c r="H270" s="65">
        <f>'CGCM(T47)'!F24</f>
        <v>2200</v>
      </c>
      <c r="I270" s="65">
        <f>'CGCM(T47)'!G24</f>
        <v>12</v>
      </c>
      <c r="J270" s="65" t="str">
        <f>'CGCM(T47)'!H24</f>
        <v>20C3M Run 4</v>
      </c>
      <c r="K270" s="65">
        <f>'CGCM(T47)'!I24</f>
        <v>2001</v>
      </c>
      <c r="L270" s="68" t="str">
        <f>'CGCM(T47)'!J24</f>
        <v>-</v>
      </c>
      <c r="M270" s="5">
        <f t="shared" si="24"/>
        <v>200</v>
      </c>
      <c r="N270" s="5">
        <f t="shared" si="25"/>
        <v>2400</v>
      </c>
    </row>
    <row r="271" spans="1:14" ht="25.5">
      <c r="A271" s="89" t="str">
        <f>'CGCM(T47)'!F$2</f>
        <v>Canadian Centre for Climate Modeling &amp; Analysis</v>
      </c>
      <c r="B271" s="64" t="str">
        <f>'CGCM(T47)'!F$3</f>
        <v>Canada</v>
      </c>
      <c r="C271" s="64" t="str">
        <f>'CGCM(T47)'!F$1</f>
        <v>CGCM3.1(T47)</v>
      </c>
      <c r="D271" s="65" t="str">
        <f>'CGCM(T47)'!B25</f>
        <v>SRESA1B</v>
      </c>
      <c r="E271" s="65" t="str">
        <f>'CGCM(T47)'!C25</f>
        <v>Run 5</v>
      </c>
      <c r="F271" s="65">
        <f>'CGCM(T47)'!D25</f>
        <v>2001</v>
      </c>
      <c r="G271" s="65">
        <f>'CGCM(T47)'!E25</f>
        <v>1</v>
      </c>
      <c r="H271" s="65">
        <f>'CGCM(T47)'!F25</f>
        <v>2200</v>
      </c>
      <c r="I271" s="65">
        <f>'CGCM(T47)'!G25</f>
        <v>12</v>
      </c>
      <c r="J271" s="65" t="str">
        <f>'CGCM(T47)'!H25</f>
        <v>20C3M Run 5</v>
      </c>
      <c r="K271" s="65">
        <f>'CGCM(T47)'!I25</f>
        <v>2001</v>
      </c>
      <c r="L271" s="68" t="str">
        <f>'CGCM(T47)'!J25</f>
        <v>-</v>
      </c>
      <c r="M271" s="5">
        <f t="shared" si="24"/>
        <v>200</v>
      </c>
      <c r="N271" s="5">
        <f t="shared" si="25"/>
        <v>2400</v>
      </c>
    </row>
    <row r="272" spans="1:14" ht="25.5">
      <c r="A272" s="63" t="str">
        <f>'CGCM(T63)'!F$2</f>
        <v>Canadian Centre for Climate Modeling &amp; Analysis</v>
      </c>
      <c r="B272" s="64" t="str">
        <f>'CGCM(T63)'!F$3</f>
        <v>Canada</v>
      </c>
      <c r="C272" s="64" t="str">
        <f>'CGCM(T63)'!F$1</f>
        <v>CGCM3.1(T63)</v>
      </c>
      <c r="D272" s="65" t="str">
        <f>'CGCM(T63)'!B12</f>
        <v>SRESA1B</v>
      </c>
      <c r="E272" s="65" t="str">
        <f>'CGCM(T63)'!C12</f>
        <v>Run 1</v>
      </c>
      <c r="F272" s="65">
        <f>'CGCM(T63)'!D12</f>
        <v>2001</v>
      </c>
      <c r="G272" s="65">
        <f>'CGCM(T63)'!E12</f>
        <v>1</v>
      </c>
      <c r="H272" s="65">
        <f>'CGCM(T63)'!F12</f>
        <v>2300</v>
      </c>
      <c r="I272" s="65">
        <f>'CGCM(T63)'!G12</f>
        <v>12</v>
      </c>
      <c r="J272" s="65" t="str">
        <f>'CGCM(T63)'!H12</f>
        <v>20C3M Run 1</v>
      </c>
      <c r="K272" s="65">
        <f>'CGCM(T63)'!I12</f>
        <v>2001</v>
      </c>
      <c r="L272" s="122" t="str">
        <f>'CGCM(T63)'!J12</f>
        <v>-</v>
      </c>
      <c r="M272" s="5">
        <f t="shared" si="24"/>
        <v>300</v>
      </c>
      <c r="N272" s="5">
        <f t="shared" si="25"/>
        <v>3600</v>
      </c>
    </row>
    <row r="273" spans="1:14" ht="25.5">
      <c r="A273" s="63" t="str">
        <f>CNRM!F$2</f>
        <v>Météo-France / Centre National de Recherches Météorologiques</v>
      </c>
      <c r="B273" s="64" t="str">
        <f>CNRM!F$3</f>
        <v>France</v>
      </c>
      <c r="C273" s="64" t="str">
        <f>CNRM!F$1</f>
        <v>CNRM-CM3</v>
      </c>
      <c r="D273" s="65" t="str">
        <f>CNRM!B14</f>
        <v>SRESA1B</v>
      </c>
      <c r="E273" s="65" t="str">
        <f>CNRM!C14</f>
        <v>Run 1</v>
      </c>
      <c r="F273" s="65">
        <f>CNRM!D14</f>
        <v>2000</v>
      </c>
      <c r="G273" s="65">
        <f>CNRM!E14</f>
        <v>1</v>
      </c>
      <c r="H273" s="65">
        <f>CNRM!F14</f>
        <v>2300</v>
      </c>
      <c r="I273" s="65">
        <f>CNRM!G14</f>
        <v>12</v>
      </c>
      <c r="J273" s="65" t="str">
        <f>CNRM!H14</f>
        <v>20C3M Run 1</v>
      </c>
      <c r="K273" s="65">
        <f>CNRM!I14</f>
        <v>2000</v>
      </c>
      <c r="L273" s="68" t="str">
        <f>CNRM!J14</f>
        <v>-</v>
      </c>
      <c r="M273" s="5">
        <f t="shared" si="24"/>
        <v>301</v>
      </c>
      <c r="N273" s="5">
        <f t="shared" si="25"/>
        <v>3612</v>
      </c>
    </row>
    <row r="274" spans="1:14" ht="12.75">
      <c r="A274" s="63" t="str">
        <f>'CSIRO-3.0'!F$2</f>
        <v>CSIRO Atmospheric Research</v>
      </c>
      <c r="B274" s="64" t="str">
        <f>'CSIRO-3.0'!F$3</f>
        <v>Australia</v>
      </c>
      <c r="C274" s="64" t="str">
        <f>'CSIRO-3.0'!F$1</f>
        <v>CSIRO-Mk3.0</v>
      </c>
      <c r="D274" s="56" t="str">
        <f>'CSIRO-3.0'!B15</f>
        <v>SRESA1B</v>
      </c>
      <c r="E274" s="56" t="str">
        <f>'CSIRO-3.0'!C15</f>
        <v>Run 1</v>
      </c>
      <c r="F274" s="56">
        <f>'CSIRO-3.0'!D15</f>
        <v>2001</v>
      </c>
      <c r="G274" s="56">
        <f>'CSIRO-3.0'!E15</f>
        <v>1</v>
      </c>
      <c r="H274" s="56">
        <f>'CSIRO-3.0'!F15</f>
        <v>2200</v>
      </c>
      <c r="I274" s="56">
        <f>'CSIRO-3.0'!G15</f>
        <v>12</v>
      </c>
      <c r="J274" s="56" t="str">
        <f>'CSIRO-3.0'!H15</f>
        <v>20C3M Run 1</v>
      </c>
      <c r="K274" s="56">
        <f>'CSIRO-3.0'!I15</f>
        <v>2001</v>
      </c>
      <c r="L274" s="68" t="str">
        <f>'CSIRO-3.0'!J15</f>
        <v>-</v>
      </c>
      <c r="M274" s="5">
        <f t="shared" si="24"/>
        <v>200</v>
      </c>
      <c r="N274" s="5">
        <f t="shared" si="25"/>
        <v>2400</v>
      </c>
    </row>
    <row r="275" spans="1:14" ht="25.5">
      <c r="A275" s="63" t="str">
        <f>'CSIRO-3.5'!F$2</f>
        <v>CSIRO Atmospheric Research</v>
      </c>
      <c r="B275" s="64" t="str">
        <f>'CSIRO-3.5'!F$3</f>
        <v>Australia</v>
      </c>
      <c r="C275" s="64" t="str">
        <f>'CSIRO-3.5'!F$1</f>
        <v>CSIRO-Mk3.5</v>
      </c>
      <c r="D275" s="56" t="str">
        <f>'CSIRO-3.5'!B12</f>
        <v>SRESA1B</v>
      </c>
      <c r="E275" s="56" t="str">
        <f>'CSIRO-3.5'!C12</f>
        <v>Run1</v>
      </c>
      <c r="F275" s="56">
        <f>'CSIRO-3.5'!D12</f>
        <v>2001</v>
      </c>
      <c r="G275" s="56">
        <f>'CSIRO-3.5'!E12</f>
        <v>1</v>
      </c>
      <c r="H275" s="56">
        <f>'CSIRO-3.5'!F12</f>
        <v>2300</v>
      </c>
      <c r="I275" s="56">
        <f>'CSIRO-3.5'!G12</f>
        <v>12</v>
      </c>
      <c r="J275" s="56" t="str">
        <f>'CSIRO-3.5'!H12</f>
        <v>20C3M Run 1</v>
      </c>
      <c r="K275" s="56">
        <f>'CSIRO-3.5'!I12</f>
        <v>2001</v>
      </c>
      <c r="L275" s="63" t="str">
        <f>'CSIRO-3.5'!J12</f>
        <v>initialised from end of model year 300 (beginning of 2001 of 20C3M Run1).</v>
      </c>
      <c r="M275" s="5">
        <f t="shared" si="24"/>
        <v>300</v>
      </c>
      <c r="N275" s="5">
        <f t="shared" si="25"/>
        <v>3600</v>
      </c>
    </row>
    <row r="276" spans="1:14" ht="12.75">
      <c r="A276" s="63" t="str">
        <f>ECHAM5!F$2</f>
        <v>Max Planck Institute for Meteorology</v>
      </c>
      <c r="B276" s="64" t="str">
        <f>ECHAM5!F$3</f>
        <v>Germany</v>
      </c>
      <c r="C276" s="64" t="str">
        <f>ECHAM5!F$1</f>
        <v>ECHAM5/MPI-OM</v>
      </c>
      <c r="D276" s="65" t="str">
        <f>ECHAM5!B22</f>
        <v>SRESA1B</v>
      </c>
      <c r="E276" s="65" t="str">
        <f>ECHAM5!C22</f>
        <v>Run 1</v>
      </c>
      <c r="F276" s="65">
        <f>ECHAM5!D22</f>
        <v>2001</v>
      </c>
      <c r="G276" s="65">
        <f>ECHAM5!E22</f>
        <v>1</v>
      </c>
      <c r="H276" s="65">
        <f>ECHAM5!F22</f>
        <v>2200</v>
      </c>
      <c r="I276" s="65">
        <f>ECHAM5!G22</f>
        <v>12</v>
      </c>
      <c r="J276" s="65" t="str">
        <f>ECHAM5!H22</f>
        <v>20C3M</v>
      </c>
      <c r="K276" s="65">
        <f>ECHAM5!I22</f>
        <v>2001</v>
      </c>
      <c r="L276" s="68" t="str">
        <f>ECHAM5!J22</f>
        <v>-</v>
      </c>
      <c r="M276" s="5">
        <f t="shared" si="24"/>
        <v>200</v>
      </c>
      <c r="N276" s="5">
        <f t="shared" si="25"/>
        <v>2400</v>
      </c>
    </row>
    <row r="277" spans="1:14" ht="12.75">
      <c r="A277" s="63" t="str">
        <f>ECHAM5!F$2</f>
        <v>Max Planck Institute for Meteorology</v>
      </c>
      <c r="B277" s="64" t="str">
        <f>ECHAM5!F$3</f>
        <v>Germany</v>
      </c>
      <c r="C277" s="64" t="str">
        <f>ECHAM5!F$1</f>
        <v>ECHAM5/MPI-OM</v>
      </c>
      <c r="D277" s="65" t="str">
        <f>ECHAM5!B23</f>
        <v>SRESA1B</v>
      </c>
      <c r="E277" s="65" t="str">
        <f>ECHAM5!C23</f>
        <v>Run 2</v>
      </c>
      <c r="F277" s="65">
        <f>ECHAM5!D23</f>
        <v>2001</v>
      </c>
      <c r="G277" s="65">
        <f>ECHAM5!E23</f>
        <v>1</v>
      </c>
      <c r="H277" s="65">
        <f>ECHAM5!F23</f>
        <v>2300</v>
      </c>
      <c r="I277" s="65">
        <f>ECHAM5!G23</f>
        <v>12</v>
      </c>
      <c r="J277" s="65" t="str">
        <f>ECHAM5!H23</f>
        <v>20C3M</v>
      </c>
      <c r="K277" s="65">
        <f>ECHAM5!I23</f>
        <v>2001</v>
      </c>
      <c r="L277" s="68" t="str">
        <f>ECHAM5!J23</f>
        <v>-</v>
      </c>
      <c r="M277" s="5">
        <f t="shared" si="24"/>
        <v>300</v>
      </c>
      <c r="N277" s="5">
        <f t="shared" si="25"/>
        <v>3600</v>
      </c>
    </row>
    <row r="278" spans="1:14" ht="12.75">
      <c r="A278" s="63" t="str">
        <f>ECHAM5!F$2</f>
        <v>Max Planck Institute for Meteorology</v>
      </c>
      <c r="B278" s="64" t="str">
        <f>ECHAM5!F$3</f>
        <v>Germany</v>
      </c>
      <c r="C278" s="64" t="str">
        <f>ECHAM5!F$1</f>
        <v>ECHAM5/MPI-OM</v>
      </c>
      <c r="D278" s="65" t="str">
        <f>ECHAM5!B24</f>
        <v>SRESA1B</v>
      </c>
      <c r="E278" s="65" t="str">
        <f>ECHAM5!C24</f>
        <v>Run 3</v>
      </c>
      <c r="F278" s="65">
        <f>ECHAM5!D24</f>
        <v>2001</v>
      </c>
      <c r="G278" s="65">
        <f>ECHAM5!E24</f>
        <v>1</v>
      </c>
      <c r="H278" s="65">
        <f>ECHAM5!F24</f>
        <v>2200</v>
      </c>
      <c r="I278" s="65">
        <f>ECHAM5!G24</f>
        <v>12</v>
      </c>
      <c r="J278" s="65" t="str">
        <f>ECHAM5!H24</f>
        <v>20C3M</v>
      </c>
      <c r="K278" s="65">
        <f>ECHAM5!I24</f>
        <v>2001</v>
      </c>
      <c r="L278" s="68" t="str">
        <f>ECHAM5!J24</f>
        <v>-</v>
      </c>
      <c r="M278" s="5">
        <f t="shared" si="24"/>
        <v>200</v>
      </c>
      <c r="N278" s="5">
        <f t="shared" si="25"/>
        <v>2400</v>
      </c>
    </row>
    <row r="279" spans="1:14" ht="51">
      <c r="A279" s="54" t="str">
        <f>'ECHO-G'!F$2</f>
        <v> Meteorological Institute of the University of Bonn (MIUB), Meteorological Research Institute of KMA (METRI), and Model and Data group (M&amp;D)</v>
      </c>
      <c r="B279" s="15" t="str">
        <f>'ECHO-G'!F$3</f>
        <v>Germany &amp; Korea</v>
      </c>
      <c r="C279" s="15" t="str">
        <f>'ECHO-G'!F$1</f>
        <v>ECHO-G</v>
      </c>
      <c r="D279" s="15" t="str">
        <f>'ECHO-G'!B19</f>
        <v>SRESA1B</v>
      </c>
      <c r="E279" s="15" t="str">
        <f>'ECHO-G'!C19</f>
        <v>Run 1</v>
      </c>
      <c r="F279" s="15">
        <f>'ECHO-G'!D19</f>
        <v>2001</v>
      </c>
      <c r="G279" s="15">
        <f>'ECHO-G'!E19</f>
        <v>1</v>
      </c>
      <c r="H279" s="15">
        <f>'ECHO-G'!F19</f>
        <v>2300</v>
      </c>
      <c r="I279" s="15">
        <f>'ECHO-G'!G19</f>
        <v>12</v>
      </c>
      <c r="J279" s="15" t="str">
        <f>'ECHO-G'!H19</f>
        <v>20C3M Run 1</v>
      </c>
      <c r="K279" s="15">
        <f>'ECHO-G'!I19</f>
        <v>2001</v>
      </c>
      <c r="L279" s="68" t="str">
        <f>'ECHO-G'!J19</f>
        <v>-</v>
      </c>
      <c r="M279" s="5">
        <f t="shared" si="24"/>
        <v>300</v>
      </c>
      <c r="N279" s="5">
        <f t="shared" si="25"/>
        <v>3600</v>
      </c>
    </row>
    <row r="280" spans="1:14" ht="51">
      <c r="A280" s="54" t="str">
        <f>'ECHO-G'!F$2</f>
        <v> Meteorological Institute of the University of Bonn (MIUB), Meteorological Research Institute of KMA (METRI), and Model and Data group (M&amp;D)</v>
      </c>
      <c r="B280" s="15" t="str">
        <f>'ECHO-G'!F$3</f>
        <v>Germany &amp; Korea</v>
      </c>
      <c r="C280" s="15" t="str">
        <f>'ECHO-G'!F$1</f>
        <v>ECHO-G</v>
      </c>
      <c r="D280" s="15" t="str">
        <f>'ECHO-G'!B20</f>
        <v>SRESA1B</v>
      </c>
      <c r="E280" s="15" t="str">
        <f>'ECHO-G'!C20</f>
        <v>Run 2</v>
      </c>
      <c r="F280" s="15">
        <f>'ECHO-G'!D20</f>
        <v>2001</v>
      </c>
      <c r="G280" s="15">
        <f>'ECHO-G'!E20</f>
        <v>1</v>
      </c>
      <c r="H280" s="15">
        <f>'ECHO-G'!F20</f>
        <v>2200</v>
      </c>
      <c r="I280" s="15">
        <f>'ECHO-G'!G20</f>
        <v>12</v>
      </c>
      <c r="J280" s="15" t="str">
        <f>'ECHO-G'!H20</f>
        <v>20C3M Run 2</v>
      </c>
      <c r="K280" s="15">
        <f>'ECHO-G'!I20</f>
        <v>2001</v>
      </c>
      <c r="L280" s="68" t="str">
        <f>'ECHO-G'!J20</f>
        <v>-</v>
      </c>
      <c r="M280" s="5">
        <f t="shared" si="24"/>
        <v>200</v>
      </c>
      <c r="N280" s="5">
        <f t="shared" si="25"/>
        <v>2400</v>
      </c>
    </row>
    <row r="281" spans="1:14" ht="51">
      <c r="A281" s="54" t="str">
        <f>'ECHO-G'!F$2</f>
        <v> Meteorological Institute of the University of Bonn (MIUB), Meteorological Research Institute of KMA (METRI), and Model and Data group (M&amp;D)</v>
      </c>
      <c r="B281" s="15" t="str">
        <f>'ECHO-G'!F$3</f>
        <v>Germany &amp; Korea</v>
      </c>
      <c r="C281" s="15" t="str">
        <f>'ECHO-G'!F$1</f>
        <v>ECHO-G</v>
      </c>
      <c r="D281" s="15" t="str">
        <f>'ECHO-G'!B21</f>
        <v>SRESA1B</v>
      </c>
      <c r="E281" s="15" t="str">
        <f>'ECHO-G'!C21</f>
        <v>Run 3</v>
      </c>
      <c r="F281" s="15">
        <f>'ECHO-G'!D21</f>
        <v>2001</v>
      </c>
      <c r="G281" s="15">
        <f>'ECHO-G'!E21</f>
        <v>1</v>
      </c>
      <c r="H281" s="15">
        <f>'ECHO-G'!F21</f>
        <v>2200</v>
      </c>
      <c r="I281" s="15">
        <f>'ECHO-G'!G21</f>
        <v>12</v>
      </c>
      <c r="J281" s="15" t="str">
        <f>'ECHO-G'!H21</f>
        <v>20C3M Run 3</v>
      </c>
      <c r="K281" s="15">
        <f>'ECHO-G'!I21</f>
        <v>2001</v>
      </c>
      <c r="L281" s="68" t="str">
        <f>'ECHO-G'!J21</f>
        <v>-</v>
      </c>
      <c r="M281" s="5">
        <f t="shared" si="24"/>
        <v>200</v>
      </c>
      <c r="N281" s="5">
        <f t="shared" si="25"/>
        <v>2400</v>
      </c>
    </row>
    <row r="282" spans="1:14" ht="12.75">
      <c r="A282" s="63" t="str">
        <f>FGOALS!F$2</f>
        <v>LASG / Institute of Atmospheric Physics</v>
      </c>
      <c r="B282" s="64" t="str">
        <f>FGOALS!F$3</f>
        <v>China</v>
      </c>
      <c r="C282" s="64" t="str">
        <f>FGOALS!F$1</f>
        <v>FGOALS-g1.0</v>
      </c>
      <c r="D282" s="65" t="str">
        <f>FGOALS!B16</f>
        <v>SRESA1B</v>
      </c>
      <c r="E282" s="65" t="str">
        <f>FGOALS!C16</f>
        <v>Run 1</v>
      </c>
      <c r="F282" s="65">
        <f>FGOALS!D16</f>
        <v>2000</v>
      </c>
      <c r="G282" s="65">
        <f>FGOALS!E16</f>
        <v>1</v>
      </c>
      <c r="H282" s="65">
        <f>FGOALS!F16</f>
        <v>2200</v>
      </c>
      <c r="I282" s="65">
        <f>FGOALS!G16</f>
        <v>12</v>
      </c>
      <c r="J282" s="65" t="str">
        <f>FGOALS!H16</f>
        <v>20C3M Run 1</v>
      </c>
      <c r="K282" s="65">
        <f>FGOALS!I16</f>
        <v>2000</v>
      </c>
      <c r="L282" s="68" t="str">
        <f>FGOALS!J16</f>
        <v>-</v>
      </c>
      <c r="M282" s="5">
        <f t="shared" si="24"/>
        <v>201</v>
      </c>
      <c r="N282" s="5">
        <f t="shared" si="25"/>
        <v>2412</v>
      </c>
    </row>
    <row r="283" spans="1:14" ht="12.75">
      <c r="A283" s="63" t="str">
        <f>FGOALS!F$2</f>
        <v>LASG / Institute of Atmospheric Physics</v>
      </c>
      <c r="B283" s="64" t="str">
        <f>FGOALS!F$3</f>
        <v>China</v>
      </c>
      <c r="C283" s="64" t="str">
        <f>FGOALS!F$1</f>
        <v>FGOALS-g1.0</v>
      </c>
      <c r="D283" s="65" t="str">
        <f>FGOALS!B17</f>
        <v>SRESA1B</v>
      </c>
      <c r="E283" s="65" t="str">
        <f>FGOALS!C17</f>
        <v>Run 2</v>
      </c>
      <c r="F283" s="65">
        <f>FGOALS!D17</f>
        <v>2000</v>
      </c>
      <c r="G283" s="65">
        <f>FGOALS!E17</f>
        <v>1</v>
      </c>
      <c r="H283" s="65">
        <f>FGOALS!F17</f>
        <v>2200</v>
      </c>
      <c r="I283" s="65">
        <f>FGOALS!G17</f>
        <v>12</v>
      </c>
      <c r="J283" s="65" t="str">
        <f>FGOALS!H17</f>
        <v>20C3M Run 2</v>
      </c>
      <c r="K283" s="65">
        <f>FGOALS!I17</f>
        <v>2000</v>
      </c>
      <c r="L283" s="68" t="str">
        <f>FGOALS!J17</f>
        <v>-</v>
      </c>
      <c r="M283" s="5">
        <f t="shared" si="24"/>
        <v>201</v>
      </c>
      <c r="N283" s="5">
        <f t="shared" si="25"/>
        <v>2412</v>
      </c>
    </row>
    <row r="284" spans="1:14" ht="12.75">
      <c r="A284" s="63" t="str">
        <f>FGOALS!F$2</f>
        <v>LASG / Institute of Atmospheric Physics</v>
      </c>
      <c r="B284" s="64" t="str">
        <f>FGOALS!F$3</f>
        <v>China</v>
      </c>
      <c r="C284" s="64" t="str">
        <f>FGOALS!F$1</f>
        <v>FGOALS-g1.0</v>
      </c>
      <c r="D284" s="65" t="str">
        <f>FGOALS!B18</f>
        <v>SRESA1B</v>
      </c>
      <c r="E284" s="65" t="str">
        <f>FGOALS!C18</f>
        <v>Run 3</v>
      </c>
      <c r="F284" s="65">
        <f>FGOALS!D18</f>
        <v>2000</v>
      </c>
      <c r="G284" s="65">
        <f>FGOALS!E18</f>
        <v>1</v>
      </c>
      <c r="H284" s="65">
        <f>FGOALS!F18</f>
        <v>2200</v>
      </c>
      <c r="I284" s="65">
        <f>FGOALS!G18</f>
        <v>12</v>
      </c>
      <c r="J284" s="65" t="str">
        <f>FGOALS!H18</f>
        <v>20C3M Run 3</v>
      </c>
      <c r="K284" s="65">
        <f>FGOALS!I18</f>
        <v>2000</v>
      </c>
      <c r="L284" s="68" t="str">
        <f>FGOALS!J18</f>
        <v>-</v>
      </c>
      <c r="M284" s="5">
        <f t="shared" si="24"/>
        <v>201</v>
      </c>
      <c r="N284" s="5">
        <f t="shared" si="25"/>
        <v>2412</v>
      </c>
    </row>
    <row r="285" spans="1:14" ht="25.5">
      <c r="A285" s="63" t="str">
        <f>'GFDL-2.0'!F$2</f>
        <v>US Dept. of Commerce / NOAA / Geophysical Fluid Dynamics Laboratory</v>
      </c>
      <c r="B285" s="65" t="str">
        <f>'GFDL-2.0'!F$3</f>
        <v>USA</v>
      </c>
      <c r="C285" s="65" t="str">
        <f>'GFDL-2.0'!F$1</f>
        <v>GFDL-CM2.0</v>
      </c>
      <c r="D285" s="65" t="str">
        <f>'GFDL-2.0'!B13</f>
        <v>SRESA1B</v>
      </c>
      <c r="E285" s="65" t="str">
        <f>'GFDL-2.0'!C13</f>
        <v>Run 1</v>
      </c>
      <c r="F285" s="65">
        <f>'GFDL-2.0'!D13</f>
        <v>2001</v>
      </c>
      <c r="G285" s="65">
        <f>'GFDL-2.0'!E13</f>
        <v>1</v>
      </c>
      <c r="H285" s="65">
        <f>'GFDL-2.0'!F13</f>
        <v>2300</v>
      </c>
      <c r="I285" s="65">
        <f>'GFDL-2.0'!G13</f>
        <v>12</v>
      </c>
      <c r="J285" s="65" t="str">
        <f>'GFDL-2.0'!H13</f>
        <v>20C3M Run 1</v>
      </c>
      <c r="K285" s="65">
        <f>'GFDL-2.0'!I13</f>
        <v>2001</v>
      </c>
      <c r="L285" s="63" t="str">
        <f>'GFDL-2.0'!J13</f>
        <v>-</v>
      </c>
      <c r="M285" s="5">
        <f t="shared" si="24"/>
        <v>300</v>
      </c>
      <c r="N285" s="5">
        <f t="shared" si="25"/>
        <v>3600</v>
      </c>
    </row>
    <row r="286" spans="1:14" ht="25.5">
      <c r="A286" s="63" t="str">
        <f>'GFDL-2.1'!F$2</f>
        <v>US Dept. of Commerce / NOAA / Geophysical Fluid Dynamics Laboratory</v>
      </c>
      <c r="B286" s="64" t="str">
        <f>'GFDL-2.1'!F$3</f>
        <v>USA</v>
      </c>
      <c r="C286" s="64" t="str">
        <f>'GFDL-2.1'!F$1</f>
        <v>GFDL-CM2.1</v>
      </c>
      <c r="D286" s="65" t="str">
        <f>'GFDL-2.1'!B16</f>
        <v>SRESA1B</v>
      </c>
      <c r="E286" s="65" t="str">
        <f>'GFDL-2.1'!C16</f>
        <v>Run 1</v>
      </c>
      <c r="F286" s="65">
        <f>'GFDL-2.1'!D16</f>
        <v>2001</v>
      </c>
      <c r="G286" s="65">
        <f>'GFDL-2.1'!E16</f>
        <v>1</v>
      </c>
      <c r="H286" s="65">
        <f>'GFDL-2.1'!F16</f>
        <v>2300</v>
      </c>
      <c r="I286" s="65">
        <f>'GFDL-2.1'!G16</f>
        <v>12</v>
      </c>
      <c r="J286" s="65" t="str">
        <f>'GFDL-2.1'!H16</f>
        <v>20C3M Run 2</v>
      </c>
      <c r="K286" s="65">
        <f>'GFDL-2.1'!I16</f>
        <v>2001</v>
      </c>
      <c r="L286" s="63" t="str">
        <f>'GFDL-2.1'!J16</f>
        <v>-</v>
      </c>
      <c r="M286" s="5">
        <f t="shared" si="24"/>
        <v>300</v>
      </c>
      <c r="N286" s="5">
        <f t="shared" si="25"/>
        <v>3600</v>
      </c>
    </row>
    <row r="287" spans="1:14" ht="12.75">
      <c r="A287" s="63" t="str">
        <f>'GISS-AOM'!F$2</f>
        <v>NASA / Goddard Institute for Space Studies</v>
      </c>
      <c r="B287" s="64" t="str">
        <f>'GISS-AOM'!F$3</f>
        <v>USA</v>
      </c>
      <c r="C287" s="64" t="str">
        <f>'GISS-AOM'!F$1</f>
        <v>GISS-AOM</v>
      </c>
      <c r="D287" s="65" t="str">
        <f>'GISS-AOM'!B10</f>
        <v>SRESA1B</v>
      </c>
      <c r="E287" s="65" t="str">
        <f>'GISS-AOM'!C10</f>
        <v>Run 1</v>
      </c>
      <c r="F287" s="65">
        <f>'GISS-AOM'!D10</f>
        <v>2001</v>
      </c>
      <c r="G287" s="65">
        <f>'GISS-AOM'!E10</f>
        <v>1</v>
      </c>
      <c r="H287" s="65">
        <f>'GISS-AOM'!F10</f>
        <v>2100</v>
      </c>
      <c r="I287" s="65">
        <f>'GISS-AOM'!G10</f>
        <v>12</v>
      </c>
      <c r="J287" s="65" t="str">
        <f>'GISS-AOM'!H10</f>
        <v>20C3M Run 1</v>
      </c>
      <c r="K287" s="65">
        <f>'GISS-AOM'!I10</f>
        <v>2001</v>
      </c>
      <c r="L287" s="68" t="str">
        <f>'GISS-AOM'!J10</f>
        <v>C085</v>
      </c>
      <c r="M287" s="5">
        <f t="shared" si="24"/>
        <v>100</v>
      </c>
      <c r="N287" s="5">
        <f t="shared" si="25"/>
        <v>1200</v>
      </c>
    </row>
    <row r="288" spans="1:14" ht="12.75">
      <c r="A288" s="63" t="str">
        <f>'GISS-AOM'!F$2</f>
        <v>NASA / Goddard Institute for Space Studies</v>
      </c>
      <c r="B288" s="64" t="str">
        <f>'GISS-AOM'!F$3</f>
        <v>USA</v>
      </c>
      <c r="C288" s="64" t="str">
        <f>'GISS-AOM'!F$1</f>
        <v>GISS-AOM</v>
      </c>
      <c r="D288" s="65" t="str">
        <f>'GISS-AOM'!B11</f>
        <v>SRESA1B</v>
      </c>
      <c r="E288" s="65" t="str">
        <f>'GISS-AOM'!C11</f>
        <v>Run 2</v>
      </c>
      <c r="F288" s="65">
        <f>'GISS-AOM'!D11</f>
        <v>2001</v>
      </c>
      <c r="G288" s="65">
        <f>'GISS-AOM'!E11</f>
        <v>1</v>
      </c>
      <c r="H288" s="65">
        <f>'GISS-AOM'!F11</f>
        <v>2100</v>
      </c>
      <c r="I288" s="65">
        <f>'GISS-AOM'!G11</f>
        <v>12</v>
      </c>
      <c r="J288" s="65" t="str">
        <f>'GISS-AOM'!H11</f>
        <v>20C3M Run 2</v>
      </c>
      <c r="K288" s="65">
        <f>'GISS-AOM'!I11</f>
        <v>2001</v>
      </c>
      <c r="L288" s="68" t="str">
        <f>'GISS-AOM'!J11</f>
        <v>C095</v>
      </c>
      <c r="M288" s="5">
        <f t="shared" si="24"/>
        <v>100</v>
      </c>
      <c r="N288" s="5">
        <f t="shared" si="25"/>
        <v>1200</v>
      </c>
    </row>
    <row r="289" spans="1:14" ht="38.25">
      <c r="A289" s="63" t="str">
        <f>'GISS-EH'!F$2</f>
        <v>NASA / Goddard Institute for Space Studies</v>
      </c>
      <c r="B289" s="64" t="str">
        <f>'GISS-EH'!F$3</f>
        <v>USA</v>
      </c>
      <c r="C289" s="64" t="str">
        <f>'GISS-EH'!F$1</f>
        <v>GISS-EH</v>
      </c>
      <c r="D289" s="65" t="str">
        <f>'GISS-EH'!B13</f>
        <v>SRESA1B</v>
      </c>
      <c r="E289" s="65" t="str">
        <f>'GISS-EH'!C13</f>
        <v>Run 1</v>
      </c>
      <c r="F289" s="65">
        <f>'GISS-EH'!D13</f>
        <v>2000</v>
      </c>
      <c r="G289" s="65">
        <f>'GISS-EH'!E13</f>
        <v>1</v>
      </c>
      <c r="H289" s="65">
        <f>'GISS-EH'!F13</f>
        <v>2099</v>
      </c>
      <c r="I289" s="65">
        <f>'GISS-EH'!G13</f>
        <v>12</v>
      </c>
      <c r="J289" s="65" t="str">
        <f>'GISS-EH'!H13</f>
        <v>20C3M Run 1</v>
      </c>
      <c r="K289" s="65">
        <f>'GISS-EH'!I13</f>
        <v>2003</v>
      </c>
      <c r="L289" s="68" t="str">
        <f>'GISS-EH'!J13</f>
        <v>Note that the first 3 years of this run are in fact a continuation of the 20C3M simulation; the scenario forcing actually begins in 2003.</v>
      </c>
      <c r="M289" s="5">
        <f t="shared" si="24"/>
        <v>100</v>
      </c>
      <c r="N289" s="5">
        <f t="shared" si="25"/>
        <v>1200</v>
      </c>
    </row>
    <row r="290" spans="1:14" ht="38.25">
      <c r="A290" s="63" t="str">
        <f>'GISS-EH'!F$2</f>
        <v>NASA / Goddard Institute for Space Studies</v>
      </c>
      <c r="B290" s="64" t="str">
        <f>'GISS-EH'!F$3</f>
        <v>USA</v>
      </c>
      <c r="C290" s="64" t="str">
        <f>'GISS-EH'!F$1</f>
        <v>GISS-EH</v>
      </c>
      <c r="D290" s="65" t="str">
        <f>'GISS-EH'!B14</f>
        <v>SRESA1B</v>
      </c>
      <c r="E290" s="65" t="str">
        <f>'GISS-EH'!C14</f>
        <v>Run 2</v>
      </c>
      <c r="F290" s="65">
        <f>'GISS-EH'!D14</f>
        <v>2000</v>
      </c>
      <c r="G290" s="65">
        <f>'GISS-EH'!E14</f>
        <v>1</v>
      </c>
      <c r="H290" s="65">
        <f>'GISS-EH'!F14</f>
        <v>2099</v>
      </c>
      <c r="I290" s="65">
        <f>'GISS-EH'!G14</f>
        <v>12</v>
      </c>
      <c r="J290" s="65" t="str">
        <f>'GISS-EH'!H14</f>
        <v>20C3M Run 2</v>
      </c>
      <c r="K290" s="65">
        <f>'GISS-EH'!I14</f>
        <v>2003</v>
      </c>
      <c r="L290" s="68" t="str">
        <f>'GISS-EH'!J14</f>
        <v>Note that the first 3 years of this run are in fact a continuation of the 20C3M simulation; the scenario forcing actually begins in 2003.</v>
      </c>
      <c r="M290" s="5">
        <f t="shared" si="24"/>
        <v>100</v>
      </c>
      <c r="N290" s="5">
        <f t="shared" si="25"/>
        <v>1200</v>
      </c>
    </row>
    <row r="291" spans="1:14" ht="38.25">
      <c r="A291" s="63" t="str">
        <f>'GISS-EH'!F$2</f>
        <v>NASA / Goddard Institute for Space Studies</v>
      </c>
      <c r="B291" s="64" t="str">
        <f>'GISS-EH'!F$3</f>
        <v>USA</v>
      </c>
      <c r="C291" s="64" t="str">
        <f>'GISS-EH'!F$1</f>
        <v>GISS-EH</v>
      </c>
      <c r="D291" s="65" t="str">
        <f>'GISS-EH'!B15</f>
        <v>SRESA1B</v>
      </c>
      <c r="E291" s="65" t="str">
        <f>'GISS-EH'!C15</f>
        <v>Run 3</v>
      </c>
      <c r="F291" s="65">
        <f>'GISS-EH'!D15</f>
        <v>2000</v>
      </c>
      <c r="G291" s="65">
        <f>'GISS-EH'!E15</f>
        <v>1</v>
      </c>
      <c r="H291" s="65">
        <f>'GISS-EH'!F15</f>
        <v>2099</v>
      </c>
      <c r="I291" s="65">
        <f>'GISS-EH'!G15</f>
        <v>12</v>
      </c>
      <c r="J291" s="65" t="str">
        <f>'GISS-EH'!H15</f>
        <v>20C3M Run 3</v>
      </c>
      <c r="K291" s="65">
        <f>'GISS-EH'!I15</f>
        <v>2003</v>
      </c>
      <c r="L291" s="68" t="str">
        <f>'GISS-EH'!J15</f>
        <v>Note that the first 3 years of this run are in fact a continuation of the 20C3M simulation; the scenario forcing actually begins in 2003.</v>
      </c>
      <c r="M291" s="5">
        <f aca="true" t="shared" si="26" ref="M291:M313">H291-F291+1</f>
        <v>100</v>
      </c>
      <c r="N291" s="5">
        <f aca="true" t="shared" si="27" ref="N291:N313">12*(H291-F291)+I291-G291+1</f>
        <v>1200</v>
      </c>
    </row>
    <row r="292" spans="1:14" ht="12.75">
      <c r="A292" s="63" t="str">
        <f>'GISS-ER'!F$2</f>
        <v>NASA / Goddard Institute for Space Studies</v>
      </c>
      <c r="B292" s="64" t="str">
        <f>'GISS-ER'!F$3</f>
        <v>USA</v>
      </c>
      <c r="C292" s="64" t="str">
        <f>'GISS-ER'!F$1</f>
        <v>GISS-ER</v>
      </c>
      <c r="D292" s="65" t="str">
        <f>'GISS-ER'!B22</f>
        <v>SRESA1B</v>
      </c>
      <c r="E292" s="65" t="str">
        <f>'GISS-ER'!C22</f>
        <v>Run 1</v>
      </c>
      <c r="F292" s="65">
        <f>'GISS-ER'!D22</f>
        <v>2004</v>
      </c>
      <c r="G292" s="65">
        <f>'GISS-ER'!E22</f>
        <v>1</v>
      </c>
      <c r="H292" s="65">
        <f>'GISS-ER'!F22</f>
        <v>2300</v>
      </c>
      <c r="I292" s="65">
        <f>'GISS-ER'!G22</f>
        <v>12</v>
      </c>
      <c r="J292" s="65" t="str">
        <f>'GISS-ER'!H22</f>
        <v>20C3M Run 3</v>
      </c>
      <c r="K292" s="65">
        <f>'GISS-ER'!I22</f>
        <v>2004</v>
      </c>
      <c r="L292" s="68" t="str">
        <f>'GISS-ER'!J22</f>
        <v>-</v>
      </c>
      <c r="M292" s="5">
        <f t="shared" si="26"/>
        <v>297</v>
      </c>
      <c r="N292" s="5">
        <f t="shared" si="27"/>
        <v>3564</v>
      </c>
    </row>
    <row r="293" spans="1:14" ht="12.75">
      <c r="A293" s="63" t="str">
        <f>'GISS-ER'!F$2</f>
        <v>NASA / Goddard Institute for Space Studies</v>
      </c>
      <c r="B293" s="64" t="str">
        <f>'GISS-ER'!F$3</f>
        <v>USA</v>
      </c>
      <c r="C293" s="64" t="str">
        <f>'GISS-ER'!F$1</f>
        <v>GISS-ER</v>
      </c>
      <c r="D293" s="65" t="str">
        <f>'GISS-ER'!B23</f>
        <v>SRESA1B</v>
      </c>
      <c r="E293" s="65" t="str">
        <f>'GISS-ER'!C23</f>
        <v>Run 2</v>
      </c>
      <c r="F293" s="65">
        <f>'GISS-ER'!D23</f>
        <v>2004</v>
      </c>
      <c r="G293" s="65">
        <f>'GISS-ER'!E23</f>
        <v>1</v>
      </c>
      <c r="H293" s="65">
        <f>'GISS-ER'!F23</f>
        <v>2200</v>
      </c>
      <c r="I293" s="65">
        <f>'GISS-ER'!G23</f>
        <v>12</v>
      </c>
      <c r="J293" s="65" t="str">
        <f>'GISS-ER'!H23</f>
        <v>20C3M Run 6</v>
      </c>
      <c r="K293" s="65">
        <f>'GISS-ER'!I23</f>
        <v>200</v>
      </c>
      <c r="L293" s="68" t="str">
        <f>'GISS-ER'!J23</f>
        <v>-</v>
      </c>
      <c r="M293" s="5">
        <f t="shared" si="26"/>
        <v>197</v>
      </c>
      <c r="N293" s="5">
        <f t="shared" si="27"/>
        <v>2364</v>
      </c>
    </row>
    <row r="294" spans="1:14" ht="12.75">
      <c r="A294" s="63" t="str">
        <f>'GISS-ER'!F$2</f>
        <v>NASA / Goddard Institute for Space Studies</v>
      </c>
      <c r="B294" s="64" t="str">
        <f>'GISS-ER'!F$3</f>
        <v>USA</v>
      </c>
      <c r="C294" s="64" t="str">
        <f>'GISS-ER'!F$1</f>
        <v>GISS-ER</v>
      </c>
      <c r="D294" s="65" t="str">
        <f>'GISS-ER'!B24</f>
        <v>SRESA1B</v>
      </c>
      <c r="E294" s="65" t="str">
        <f>'GISS-ER'!C24</f>
        <v>Run 3</v>
      </c>
      <c r="F294" s="65">
        <f>'GISS-ER'!D24</f>
        <v>2004</v>
      </c>
      <c r="G294" s="65">
        <f>'GISS-ER'!E24</f>
        <v>1</v>
      </c>
      <c r="H294" s="65">
        <f>'GISS-ER'!F24</f>
        <v>2200</v>
      </c>
      <c r="I294" s="65">
        <f>'GISS-ER'!G24</f>
        <v>12</v>
      </c>
      <c r="J294" s="65" t="str">
        <f>'GISS-ER'!H24</f>
        <v>20C3M Run 7</v>
      </c>
      <c r="K294" s="65">
        <f>'GISS-ER'!I24</f>
        <v>2004</v>
      </c>
      <c r="L294" s="68" t="str">
        <f>'GISS-ER'!J24</f>
        <v>-</v>
      </c>
      <c r="M294" s="5">
        <f t="shared" si="26"/>
        <v>197</v>
      </c>
      <c r="N294" s="5">
        <f t="shared" si="27"/>
        <v>2364</v>
      </c>
    </row>
    <row r="295" spans="1:14" ht="12.75">
      <c r="A295" s="63" t="str">
        <f>'GISS-ER'!F$2</f>
        <v>NASA / Goddard Institute for Space Studies</v>
      </c>
      <c r="B295" s="64" t="str">
        <f>'GISS-ER'!F$3</f>
        <v>USA</v>
      </c>
      <c r="C295" s="64" t="str">
        <f>'GISS-ER'!F$1</f>
        <v>GISS-ER</v>
      </c>
      <c r="D295" s="65" t="str">
        <f>'GISS-ER'!B25</f>
        <v>SRESA1B</v>
      </c>
      <c r="E295" s="65" t="str">
        <f>'GISS-ER'!C25</f>
        <v>Run 4</v>
      </c>
      <c r="F295" s="65">
        <f>'GISS-ER'!D25</f>
        <v>2004</v>
      </c>
      <c r="G295" s="65">
        <f>'GISS-ER'!E25</f>
        <v>1</v>
      </c>
      <c r="H295" s="65">
        <f>'GISS-ER'!F25</f>
        <v>2200</v>
      </c>
      <c r="I295" s="65">
        <f>'GISS-ER'!G25</f>
        <v>12</v>
      </c>
      <c r="J295" s="65" t="str">
        <f>'GISS-ER'!H25</f>
        <v>20C3M Run 8</v>
      </c>
      <c r="K295" s="65">
        <f>'GISS-ER'!I25</f>
        <v>2004</v>
      </c>
      <c r="L295" s="68" t="str">
        <f>'GISS-ER'!J25</f>
        <v>-</v>
      </c>
      <c r="M295" s="5">
        <f t="shared" si="26"/>
        <v>197</v>
      </c>
      <c r="N295" s="5">
        <f t="shared" si="27"/>
        <v>2364</v>
      </c>
    </row>
    <row r="296" spans="1:14" ht="12.75">
      <c r="A296" s="63" t="str">
        <f>'GISS-ER'!F$2</f>
        <v>NASA / Goddard Institute for Space Studies</v>
      </c>
      <c r="B296" s="64" t="str">
        <f>'GISS-ER'!F$3</f>
        <v>USA</v>
      </c>
      <c r="C296" s="64" t="str">
        <f>'GISS-ER'!F$1</f>
        <v>GISS-ER</v>
      </c>
      <c r="D296" s="65" t="str">
        <f>'GISS-ER'!B26</f>
        <v>SRESA1B</v>
      </c>
      <c r="E296" s="65" t="str">
        <f>'GISS-ER'!C26</f>
        <v>Run 5</v>
      </c>
      <c r="F296" s="65">
        <f>'GISS-ER'!D26</f>
        <v>2004</v>
      </c>
      <c r="G296" s="65">
        <f>'GISS-ER'!E26</f>
        <v>1</v>
      </c>
      <c r="H296" s="65">
        <f>'GISS-ER'!F26</f>
        <v>2200</v>
      </c>
      <c r="I296" s="65">
        <f>'GISS-ER'!G26</f>
        <v>12</v>
      </c>
      <c r="J296" s="65" t="str">
        <f>'GISS-ER'!H26</f>
        <v>20C3M Run 9</v>
      </c>
      <c r="K296" s="65">
        <f>'GISS-ER'!I26</f>
        <v>2004</v>
      </c>
      <c r="L296" s="68" t="str">
        <f>'GISS-ER'!J26</f>
        <v>-</v>
      </c>
      <c r="M296" s="5">
        <f t="shared" si="26"/>
        <v>197</v>
      </c>
      <c r="N296" s="5">
        <f t="shared" si="27"/>
        <v>2364</v>
      </c>
    </row>
    <row r="297" spans="1:14" ht="12.75">
      <c r="A297" s="63" t="str">
        <f>INM!F$2</f>
        <v>Institute for Numerical Mathematics</v>
      </c>
      <c r="B297" s="64" t="str">
        <f>INM!F$3</f>
        <v>Russia</v>
      </c>
      <c r="C297" s="64" t="str">
        <f>INM!F$1</f>
        <v>INM-CM3.0</v>
      </c>
      <c r="D297" s="65" t="str">
        <f>INM!B14</f>
        <v>SRESA1B</v>
      </c>
      <c r="E297" s="65" t="str">
        <f>INM!C14</f>
        <v>Run 1</v>
      </c>
      <c r="F297" s="65">
        <f>INM!D14</f>
        <v>2001</v>
      </c>
      <c r="G297" s="65">
        <f>INM!E14</f>
        <v>1</v>
      </c>
      <c r="H297" s="65">
        <f>INM!F14</f>
        <v>2200</v>
      </c>
      <c r="I297" s="65">
        <f>INM!G14</f>
        <v>12</v>
      </c>
      <c r="J297" s="65" t="str">
        <f>INM!H14</f>
        <v>20C3M</v>
      </c>
      <c r="K297" s="65">
        <f>INM!I14</f>
        <v>2001</v>
      </c>
      <c r="L297" s="68" t="str">
        <f>INM!J14</f>
        <v>-</v>
      </c>
      <c r="M297" s="5">
        <f t="shared" si="26"/>
        <v>200</v>
      </c>
      <c r="N297" s="5">
        <f t="shared" si="27"/>
        <v>2400</v>
      </c>
    </row>
    <row r="298" spans="1:14" ht="76.5">
      <c r="A298" s="63" t="str">
        <f>IPSL!F$2</f>
        <v>Institut Pierre Simon Laplace</v>
      </c>
      <c r="B298" s="64" t="str">
        <f>IPSL!F$3</f>
        <v>France</v>
      </c>
      <c r="C298" s="64" t="str">
        <f>IPSL!F$1</f>
        <v>IPSL-CM4</v>
      </c>
      <c r="D298" s="65" t="str">
        <f>IPSL!B12</f>
        <v>SRESA1B</v>
      </c>
      <c r="E298" s="65" t="str">
        <f>IPSL!C12</f>
        <v>Run 1</v>
      </c>
      <c r="F298" s="65">
        <f>IPSL!D12</f>
        <v>2000</v>
      </c>
      <c r="G298" s="65">
        <f>IPSL!E12</f>
        <v>1</v>
      </c>
      <c r="H298" s="65">
        <f>IPSL!F12</f>
        <v>2230</v>
      </c>
      <c r="I298" s="65">
        <f>IPSL!G12</f>
        <v>12</v>
      </c>
      <c r="J298" s="65" t="str">
        <f>IPSL!H12</f>
        <v>20C3M Run 0</v>
      </c>
      <c r="K298" s="65">
        <f>IPSL!I12</f>
        <v>2000</v>
      </c>
      <c r="L298" s="68" t="str">
        <f>IPSL!J12</f>
        <v>Run 0 (not sent to PCMDI) is exactly the same as RUN 1 until year 1970, then it differs because of a bug reading the file of sulfate from year 1970 to 1975. We verify that the climate of year 2000 of RUN 0 is very close to climate of year 2000 of run 1.</v>
      </c>
      <c r="M298" s="5">
        <f t="shared" si="26"/>
        <v>231</v>
      </c>
      <c r="N298" s="5">
        <f t="shared" si="27"/>
        <v>2772</v>
      </c>
    </row>
    <row r="299" spans="1:14" ht="51">
      <c r="A299" s="63" t="str">
        <f>'MIROC(hires)'!F$2</f>
        <v>Center for Climate System Research (The University of Tokyo), National Institute for Environmental Studies, and Frontier Research Center for Global Change (JAMSTEC)</v>
      </c>
      <c r="B299" s="64" t="str">
        <f>'MIROC(hires)'!F$3</f>
        <v>Japan</v>
      </c>
      <c r="C299" s="64" t="str">
        <f>'MIROC(hires)'!F$1</f>
        <v>MIROC3.2(hires)</v>
      </c>
      <c r="D299" s="65" t="str">
        <f>'MIROC(hires)'!B12</f>
        <v>SRESA1B</v>
      </c>
      <c r="E299" s="65" t="str">
        <f>'MIROC(hires)'!C12</f>
        <v>Run 1</v>
      </c>
      <c r="F299" s="65">
        <f>'MIROC(hires)'!D12</f>
        <v>2001</v>
      </c>
      <c r="G299" s="65">
        <f>'MIROC(hires)'!E12</f>
        <v>1</v>
      </c>
      <c r="H299" s="65">
        <f>'MIROC(hires)'!F12</f>
        <v>2100</v>
      </c>
      <c r="I299" s="65">
        <f>'MIROC(hires)'!G12</f>
        <v>12</v>
      </c>
      <c r="J299" s="65" t="str">
        <f>'MIROC(hires)'!H12</f>
        <v>20C3M Run 1</v>
      </c>
      <c r="K299" s="65">
        <f>'MIROC(hires)'!I12</f>
        <v>2001</v>
      </c>
      <c r="L299" s="68" t="str">
        <f>'MIROC(hires)'!J12</f>
        <v>The initial condition is the end of the 20C3M run.</v>
      </c>
      <c r="M299" s="5">
        <f t="shared" si="26"/>
        <v>100</v>
      </c>
      <c r="N299" s="5">
        <f t="shared" si="27"/>
        <v>1200</v>
      </c>
    </row>
    <row r="300" spans="1:14" ht="51">
      <c r="A300" s="63" t="str">
        <f>'MIROC(medres)'!F$2</f>
        <v>Center for Climate System Research (The University of Tokyo), National Institute for Environmental Studies, and Frontier Research Center for Global Change (JAMSTEC)</v>
      </c>
      <c r="B300" s="64" t="str">
        <f>'MIROC(medres)'!F$3</f>
        <v>Japan</v>
      </c>
      <c r="C300" s="64" t="str">
        <f>'MIROC(medres)'!F$1</f>
        <v>MIROC3.2(medres)</v>
      </c>
      <c r="D300" s="65" t="str">
        <f>'MIROC(medres)'!B22</f>
        <v>SRESA1B</v>
      </c>
      <c r="E300" s="65" t="str">
        <f>'MIROC(medres)'!C22</f>
        <v>Run 1</v>
      </c>
      <c r="F300" s="65">
        <f>'MIROC(medres)'!D22</f>
        <v>2001</v>
      </c>
      <c r="G300" s="65">
        <f>'MIROC(medres)'!E22</f>
        <v>1</v>
      </c>
      <c r="H300" s="65">
        <f>'MIROC(medres)'!F22</f>
        <v>2300</v>
      </c>
      <c r="I300" s="65">
        <f>'MIROC(medres)'!G22</f>
        <v>12</v>
      </c>
      <c r="J300" s="65" t="str">
        <f>'MIROC(medres)'!H22</f>
        <v>20C3M Run 1</v>
      </c>
      <c r="K300" s="65">
        <f>'MIROC(medres)'!I22</f>
        <v>2001</v>
      </c>
      <c r="L300" s="68" t="str">
        <f>'MIROC(medres)'!J22</f>
        <v>The initial condition is the end of the corresponding 20C3M run.</v>
      </c>
      <c r="M300" s="5">
        <f t="shared" si="26"/>
        <v>300</v>
      </c>
      <c r="N300" s="5">
        <f t="shared" si="27"/>
        <v>3600</v>
      </c>
    </row>
    <row r="301" spans="1:14" ht="51">
      <c r="A301" s="63" t="str">
        <f>'MIROC(medres)'!F$2</f>
        <v>Center for Climate System Research (The University of Tokyo), National Institute for Environmental Studies, and Frontier Research Center for Global Change (JAMSTEC)</v>
      </c>
      <c r="B301" s="64" t="str">
        <f>'MIROC(medres)'!F$3</f>
        <v>Japan</v>
      </c>
      <c r="C301" s="64" t="str">
        <f>'MIROC(medres)'!F$1</f>
        <v>MIROC3.2(medres)</v>
      </c>
      <c r="D301" s="65" t="str">
        <f>'MIROC(medres)'!B23</f>
        <v>SRESA1B</v>
      </c>
      <c r="E301" s="65" t="str">
        <f>'MIROC(medres)'!C23</f>
        <v>Run 2</v>
      </c>
      <c r="F301" s="65">
        <f>'MIROC(medres)'!D23</f>
        <v>2001</v>
      </c>
      <c r="G301" s="65">
        <f>'MIROC(medres)'!E23</f>
        <v>1</v>
      </c>
      <c r="H301" s="65">
        <f>'MIROC(medres)'!F23</f>
        <v>2100</v>
      </c>
      <c r="I301" s="65">
        <f>'MIROC(medres)'!G23</f>
        <v>12</v>
      </c>
      <c r="J301" s="65" t="str">
        <f>'MIROC(medres)'!H23</f>
        <v>20C3M Run 2</v>
      </c>
      <c r="K301" s="65">
        <f>'MIROC(medres)'!I23</f>
        <v>2001</v>
      </c>
      <c r="L301" s="68" t="str">
        <f>'MIROC(medres)'!J23</f>
        <v>The initial condition is the end of the corresponding 20C3M run.</v>
      </c>
      <c r="M301" s="5">
        <f t="shared" si="26"/>
        <v>100</v>
      </c>
      <c r="N301" s="5">
        <f t="shared" si="27"/>
        <v>1200</v>
      </c>
    </row>
    <row r="302" spans="1:14" ht="51">
      <c r="A302" s="63" t="str">
        <f>'MIROC(medres)'!F$2</f>
        <v>Center for Climate System Research (The University of Tokyo), National Institute for Environmental Studies, and Frontier Research Center for Global Change (JAMSTEC)</v>
      </c>
      <c r="B302" s="64" t="str">
        <f>'MIROC(medres)'!F$3</f>
        <v>Japan</v>
      </c>
      <c r="C302" s="64" t="str">
        <f>'MIROC(medres)'!F$1</f>
        <v>MIROC3.2(medres)</v>
      </c>
      <c r="D302" s="65" t="str">
        <f>'MIROC(medres)'!B24</f>
        <v>SRESA1B</v>
      </c>
      <c r="E302" s="65" t="str">
        <f>'MIROC(medres)'!C24</f>
        <v>Run 3</v>
      </c>
      <c r="F302" s="65">
        <f>'MIROC(medres)'!D24</f>
        <v>2001</v>
      </c>
      <c r="G302" s="65">
        <f>'MIROC(medres)'!E24</f>
        <v>1</v>
      </c>
      <c r="H302" s="65">
        <f>'MIROC(medres)'!F24</f>
        <v>2100</v>
      </c>
      <c r="I302" s="65">
        <f>'MIROC(medres)'!G24</f>
        <v>12</v>
      </c>
      <c r="J302" s="65" t="str">
        <f>'MIROC(medres)'!H24</f>
        <v>20C3M Run 3</v>
      </c>
      <c r="K302" s="65">
        <f>'MIROC(medres)'!I24</f>
        <v>2001</v>
      </c>
      <c r="L302" s="68" t="str">
        <f>'MIROC(medres)'!J24</f>
        <v>The initial condition is the end of the corresponding 20C3M run.</v>
      </c>
      <c r="M302" s="5">
        <f t="shared" si="26"/>
        <v>100</v>
      </c>
      <c r="N302" s="5">
        <f t="shared" si="27"/>
        <v>1200</v>
      </c>
    </row>
    <row r="303" spans="1:14" ht="12.75">
      <c r="A303" s="63" t="str">
        <f>MRI!F$2</f>
        <v>Meteorological Research Institute</v>
      </c>
      <c r="B303" s="64" t="str">
        <f>MRI!F$3</f>
        <v>Japan</v>
      </c>
      <c r="C303" s="64" t="str">
        <f>MRI!F$1</f>
        <v>MRI-CGCM2.3.2</v>
      </c>
      <c r="D303" s="65" t="str">
        <f>MRI!B19</f>
        <v>SRESA1B</v>
      </c>
      <c r="E303" s="65" t="str">
        <f>MRI!C19</f>
        <v>Run 1</v>
      </c>
      <c r="F303" s="65">
        <f>MRI!D19</f>
        <v>1990</v>
      </c>
      <c r="G303" s="65">
        <f>MRI!E19</f>
        <v>1</v>
      </c>
      <c r="H303" s="65">
        <f>MRI!F19</f>
        <v>2300</v>
      </c>
      <c r="I303" s="65">
        <f>MRI!G19</f>
        <v>12</v>
      </c>
      <c r="J303" s="65" t="str">
        <f>MRI!H19</f>
        <v>20C3M Run 1</v>
      </c>
      <c r="K303" s="65">
        <f>MRI!I19</f>
        <v>1990</v>
      </c>
      <c r="L303" s="68" t="str">
        <f>MRI!J19</f>
        <v>-</v>
      </c>
      <c r="M303" s="5">
        <f t="shared" si="26"/>
        <v>311</v>
      </c>
      <c r="N303" s="5">
        <f t="shared" si="27"/>
        <v>3732</v>
      </c>
    </row>
    <row r="304" spans="1:14" ht="12.75">
      <c r="A304" s="63" t="str">
        <f>MRI!F$2</f>
        <v>Meteorological Research Institute</v>
      </c>
      <c r="B304" s="64" t="str">
        <f>MRI!F$3</f>
        <v>Japan</v>
      </c>
      <c r="C304" s="64" t="str">
        <f>MRI!F$1</f>
        <v>MRI-CGCM2.3.2</v>
      </c>
      <c r="D304" s="65" t="str">
        <f>MRI!B20</f>
        <v>SRESA1B</v>
      </c>
      <c r="E304" s="65" t="str">
        <f>MRI!C20</f>
        <v>Run 2</v>
      </c>
      <c r="F304" s="65">
        <f>MRI!D20</f>
        <v>1990</v>
      </c>
      <c r="G304" s="65">
        <f>MRI!E20</f>
        <v>1</v>
      </c>
      <c r="H304" s="65">
        <f>MRI!F20</f>
        <v>2100</v>
      </c>
      <c r="I304" s="65">
        <f>MRI!G20</f>
        <v>12</v>
      </c>
      <c r="J304" s="65" t="str">
        <f>MRI!H20</f>
        <v>20C3M Run 2</v>
      </c>
      <c r="K304" s="65">
        <f>MRI!I20</f>
        <v>1990</v>
      </c>
      <c r="L304" s="68" t="str">
        <f>MRI!J20</f>
        <v>-</v>
      </c>
      <c r="M304" s="5">
        <f t="shared" si="26"/>
        <v>111</v>
      </c>
      <c r="N304" s="5">
        <f t="shared" si="27"/>
        <v>1332</v>
      </c>
    </row>
    <row r="305" spans="1:14" ht="12.75">
      <c r="A305" s="63" t="str">
        <f>MRI!F$2</f>
        <v>Meteorological Research Institute</v>
      </c>
      <c r="B305" s="64" t="str">
        <f>MRI!F$3</f>
        <v>Japan</v>
      </c>
      <c r="C305" s="64" t="str">
        <f>MRI!F$1</f>
        <v>MRI-CGCM2.3.2</v>
      </c>
      <c r="D305" s="65" t="str">
        <f>MRI!B21</f>
        <v>SRESA1B</v>
      </c>
      <c r="E305" s="65" t="str">
        <f>MRI!C21</f>
        <v>Run 3</v>
      </c>
      <c r="F305" s="65">
        <f>MRI!D21</f>
        <v>1990</v>
      </c>
      <c r="G305" s="65">
        <f>MRI!E21</f>
        <v>1</v>
      </c>
      <c r="H305" s="65">
        <f>MRI!F21</f>
        <v>2100</v>
      </c>
      <c r="I305" s="65">
        <f>MRI!G21</f>
        <v>12</v>
      </c>
      <c r="J305" s="65" t="str">
        <f>MRI!H21</f>
        <v>20C3M Run 3</v>
      </c>
      <c r="K305" s="65">
        <f>MRI!I21</f>
        <v>1990</v>
      </c>
      <c r="L305" s="68" t="str">
        <f>MRI!J21</f>
        <v>-</v>
      </c>
      <c r="M305" s="5">
        <f t="shared" si="26"/>
        <v>111</v>
      </c>
      <c r="N305" s="5">
        <f t="shared" si="27"/>
        <v>1332</v>
      </c>
    </row>
    <row r="306" spans="1:14" ht="12.75">
      <c r="A306" s="63" t="str">
        <f>MRI!F$2</f>
        <v>Meteorological Research Institute</v>
      </c>
      <c r="B306" s="64" t="str">
        <f>MRI!F$3</f>
        <v>Japan</v>
      </c>
      <c r="C306" s="64" t="str">
        <f>MRI!F$1</f>
        <v>MRI-CGCM2.3.2</v>
      </c>
      <c r="D306" s="65" t="str">
        <f>MRI!B22</f>
        <v>SRESA1B</v>
      </c>
      <c r="E306" s="65" t="str">
        <f>MRI!C22</f>
        <v>Run 4</v>
      </c>
      <c r="F306" s="65">
        <f>MRI!D22</f>
        <v>1990</v>
      </c>
      <c r="G306" s="65">
        <f>MRI!E22</f>
        <v>1</v>
      </c>
      <c r="H306" s="65">
        <f>MRI!F22</f>
        <v>2100</v>
      </c>
      <c r="I306" s="65">
        <f>MRI!G22</f>
        <v>12</v>
      </c>
      <c r="J306" s="65" t="str">
        <f>MRI!H22</f>
        <v>20C3M Run 4</v>
      </c>
      <c r="K306" s="65">
        <f>MRI!I22</f>
        <v>1990</v>
      </c>
      <c r="L306" s="68" t="str">
        <f>MRI!J22</f>
        <v>-</v>
      </c>
      <c r="M306" s="5">
        <f t="shared" si="26"/>
        <v>111</v>
      </c>
      <c r="N306" s="5">
        <f t="shared" si="27"/>
        <v>1332</v>
      </c>
    </row>
    <row r="307" spans="1:14" ht="12.75">
      <c r="A307" s="63" t="str">
        <f>MRI!F$2</f>
        <v>Meteorological Research Institute</v>
      </c>
      <c r="B307" s="64" t="str">
        <f>MRI!F$3</f>
        <v>Japan</v>
      </c>
      <c r="C307" s="64" t="str">
        <f>MRI!F$1</f>
        <v>MRI-CGCM2.3.2</v>
      </c>
      <c r="D307" s="65" t="str">
        <f>MRI!B23</f>
        <v>SRESA1B</v>
      </c>
      <c r="E307" s="65" t="str">
        <f>MRI!C23</f>
        <v>Run 5</v>
      </c>
      <c r="F307" s="65">
        <f>MRI!D23</f>
        <v>1990</v>
      </c>
      <c r="G307" s="65">
        <f>MRI!E23</f>
        <v>1</v>
      </c>
      <c r="H307" s="65">
        <f>MRI!F23</f>
        <v>2100</v>
      </c>
      <c r="I307" s="65">
        <f>MRI!G23</f>
        <v>12</v>
      </c>
      <c r="J307" s="65" t="str">
        <f>MRI!H23</f>
        <v>20C3M Run 5</v>
      </c>
      <c r="K307" s="65">
        <f>MRI!I23</f>
        <v>1990</v>
      </c>
      <c r="L307" s="68" t="str">
        <f>MRI!J23</f>
        <v>-</v>
      </c>
      <c r="M307" s="5">
        <f t="shared" si="26"/>
        <v>111</v>
      </c>
      <c r="N307" s="5">
        <f t="shared" si="27"/>
        <v>1332</v>
      </c>
    </row>
    <row r="308" spans="1:14" ht="114.75">
      <c r="A308" s="63" t="str">
        <f>PCM!F$2</f>
        <v>National Center for Atmospheric Research</v>
      </c>
      <c r="B308" s="64" t="str">
        <f>PCM!F$3</f>
        <v>USA</v>
      </c>
      <c r="C308" s="64" t="str">
        <f>PCM!F$1</f>
        <v>PCM</v>
      </c>
      <c r="D308" s="65" t="str">
        <f>PCM!B25</f>
        <v>SRESA1B</v>
      </c>
      <c r="E308" s="65" t="str">
        <f>PCM!C25</f>
        <v>Run 1</v>
      </c>
      <c r="F308" s="65">
        <f>PCM!D25</f>
        <v>2000</v>
      </c>
      <c r="G308" s="65">
        <f>PCM!E25</f>
        <v>1</v>
      </c>
      <c r="H308" s="65">
        <f>PCM!F25</f>
        <v>2199</v>
      </c>
      <c r="I308" s="65">
        <f>PCM!G25</f>
        <v>12</v>
      </c>
      <c r="J308" s="65" t="str">
        <f>PCM!H25</f>
        <v>NA</v>
      </c>
      <c r="K308" s="65">
        <f>PCM!I25</f>
        <v>2000</v>
      </c>
      <c r="L308" s="68" t="str">
        <f>PCM!J25</f>
        <v>B07.08 (2000-2099) B07.76 (2100-2199);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v>
      </c>
      <c r="M308" s="5">
        <f t="shared" si="26"/>
        <v>200</v>
      </c>
      <c r="N308" s="5">
        <f t="shared" si="27"/>
        <v>2400</v>
      </c>
    </row>
    <row r="309" spans="1:14" ht="102">
      <c r="A309" s="63" t="str">
        <f>PCM!F$2</f>
        <v>National Center for Atmospheric Research</v>
      </c>
      <c r="B309" s="64" t="str">
        <f>PCM!F$3</f>
        <v>USA</v>
      </c>
      <c r="C309" s="64" t="str">
        <f>PCM!F$1</f>
        <v>PCM</v>
      </c>
      <c r="D309" s="65" t="str">
        <f>PCM!B26</f>
        <v>SRESA1B</v>
      </c>
      <c r="E309" s="65" t="str">
        <f>PCM!C26</f>
        <v>Run 2</v>
      </c>
      <c r="F309" s="65">
        <f>PCM!D26</f>
        <v>2000</v>
      </c>
      <c r="G309" s="65">
        <f>PCM!E26</f>
        <v>1</v>
      </c>
      <c r="H309" s="65">
        <f>PCM!F26</f>
        <v>2299</v>
      </c>
      <c r="I309" s="65">
        <f>PCM!G26</f>
        <v>12</v>
      </c>
      <c r="J309" s="65" t="str">
        <f>PCM!H26</f>
        <v>NA</v>
      </c>
      <c r="K309" s="65">
        <f>PCM!I26</f>
        <v>2000</v>
      </c>
      <c r="L309" s="68" t="str">
        <f>PCM!J26</f>
        <v>B07.70a;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v>
      </c>
      <c r="M309" s="5">
        <f t="shared" si="26"/>
        <v>300</v>
      </c>
      <c r="N309" s="5">
        <f t="shared" si="27"/>
        <v>3600</v>
      </c>
    </row>
    <row r="310" spans="1:14" ht="102">
      <c r="A310" s="63" t="str">
        <f>PCM!F$2</f>
        <v>National Center for Atmospheric Research</v>
      </c>
      <c r="B310" s="64" t="str">
        <f>PCM!F$3</f>
        <v>USA</v>
      </c>
      <c r="C310" s="64" t="str">
        <f>PCM!F$1</f>
        <v>PCM</v>
      </c>
      <c r="D310" s="65" t="str">
        <f>PCM!B27</f>
        <v>SRESA1B</v>
      </c>
      <c r="E310" s="65" t="str">
        <f>PCM!C27</f>
        <v>Run 3</v>
      </c>
      <c r="F310" s="65">
        <f>PCM!D27</f>
        <v>2000</v>
      </c>
      <c r="G310" s="65">
        <f>PCM!E27</f>
        <v>1</v>
      </c>
      <c r="H310" s="65">
        <f>PCM!F27</f>
        <v>2199</v>
      </c>
      <c r="I310" s="65">
        <f>PCM!G27</f>
        <v>12</v>
      </c>
      <c r="J310" s="65" t="str">
        <f>PCM!H27</f>
        <v>NA</v>
      </c>
      <c r="K310" s="65">
        <f>PCM!I27</f>
        <v>2000</v>
      </c>
      <c r="L310" s="68" t="str">
        <f>PCM!J27</f>
        <v>B07.70b;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v>
      </c>
      <c r="M310" s="5">
        <f t="shared" si="26"/>
        <v>200</v>
      </c>
      <c r="N310" s="5">
        <f t="shared" si="27"/>
        <v>2400</v>
      </c>
    </row>
    <row r="311" spans="1:14" ht="102">
      <c r="A311" s="63" t="str">
        <f>PCM!F$2</f>
        <v>National Center for Atmospheric Research</v>
      </c>
      <c r="B311" s="64" t="str">
        <f>PCM!F$3</f>
        <v>USA</v>
      </c>
      <c r="C311" s="64" t="str">
        <f>PCM!F$1</f>
        <v>PCM</v>
      </c>
      <c r="D311" s="65" t="str">
        <f>PCM!B28</f>
        <v>SRESA1B</v>
      </c>
      <c r="E311" s="65" t="str">
        <f>PCM!C28</f>
        <v>Run 4</v>
      </c>
      <c r="F311" s="65">
        <f>PCM!D28</f>
        <v>2000</v>
      </c>
      <c r="G311" s="65">
        <f>PCM!E28</f>
        <v>1</v>
      </c>
      <c r="H311" s="65">
        <f>PCM!F28</f>
        <v>2199</v>
      </c>
      <c r="I311" s="65">
        <f>PCM!G28</f>
        <v>12</v>
      </c>
      <c r="J311" s="65" t="str">
        <f>PCM!H28</f>
        <v>NA</v>
      </c>
      <c r="K311" s="65">
        <f>PCM!I28</f>
        <v>2000</v>
      </c>
      <c r="L311" s="68" t="str">
        <f>PCM!J28</f>
        <v>B07.70c;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v>
      </c>
      <c r="M311" s="5">
        <f t="shared" si="26"/>
        <v>200</v>
      </c>
      <c r="N311" s="5">
        <f t="shared" si="27"/>
        <v>2400</v>
      </c>
    </row>
    <row r="312" spans="1:14" ht="25.5">
      <c r="A312" s="63" t="str">
        <f>HadCM3!F$2</f>
        <v>Hadley Centre for Climate Prediction and Research, Met Office</v>
      </c>
      <c r="B312" s="81" t="str">
        <f>HadCM3!F$3</f>
        <v>UK</v>
      </c>
      <c r="C312" s="81" t="str">
        <f>HadCM3!F$1</f>
        <v>UKMO-HadCM3</v>
      </c>
      <c r="D312" s="80" t="str">
        <f>HadCM3!B13</f>
        <v>SRESA1B</v>
      </c>
      <c r="E312" s="80" t="str">
        <f>HadCM3!C13</f>
        <v>Run 1</v>
      </c>
      <c r="F312" s="80">
        <f>HadCM3!D13</f>
        <v>2000</v>
      </c>
      <c r="G312" s="80">
        <f>HadCM3!E13</f>
        <v>1</v>
      </c>
      <c r="H312" s="80">
        <f>HadCM3!F13</f>
        <v>2199</v>
      </c>
      <c r="I312" s="80">
        <f>HadCM3!G13</f>
        <v>12</v>
      </c>
      <c r="J312" s="80" t="str">
        <f>HadCM3!H13</f>
        <v>20C3M Run 2</v>
      </c>
      <c r="K312" s="80">
        <f>HadCM3!I13</f>
        <v>1999</v>
      </c>
      <c r="L312" s="68" t="str">
        <f>HadCM3!J13</f>
        <v>-</v>
      </c>
      <c r="M312" s="5">
        <f t="shared" si="26"/>
        <v>200</v>
      </c>
      <c r="N312" s="5">
        <f t="shared" si="27"/>
        <v>2400</v>
      </c>
    </row>
    <row r="313" spans="1:14" ht="25.5">
      <c r="A313" s="63" t="str">
        <f>HadGEM1!F$2</f>
        <v>Hadley Centre for Climate Prediction and Research , Met Office</v>
      </c>
      <c r="B313" s="81" t="str">
        <f>HadGEM1!F$3</f>
        <v>UK</v>
      </c>
      <c r="C313" s="81" t="str">
        <f>HadGEM1!F$1</f>
        <v>UKMO-HadGEM1</v>
      </c>
      <c r="D313" s="80" t="str">
        <f>HadGEM1!B15</f>
        <v>SRESA1B</v>
      </c>
      <c r="E313" s="80" t="str">
        <f>HadGEM1!C15</f>
        <v>Run 1</v>
      </c>
      <c r="F313" s="80">
        <f>HadGEM1!D15</f>
        <v>2000</v>
      </c>
      <c r="G313" s="80">
        <f>HadGEM1!E15</f>
        <v>1</v>
      </c>
      <c r="H313" s="80">
        <f>HadGEM1!F15</f>
        <v>2199</v>
      </c>
      <c r="I313" s="80">
        <f>HadGEM1!G15</f>
        <v>11</v>
      </c>
      <c r="J313" s="80" t="str">
        <f>HadGEM1!H15</f>
        <v>20C3M Run 1</v>
      </c>
      <c r="K313" s="80">
        <f>HadGEM1!I15</f>
        <v>1999</v>
      </c>
      <c r="L313" s="68" t="str">
        <f>HadGEM1!J15</f>
        <v>-</v>
      </c>
      <c r="M313" s="5">
        <f t="shared" si="26"/>
        <v>200</v>
      </c>
      <c r="N313" s="5">
        <f t="shared" si="27"/>
        <v>2399</v>
      </c>
    </row>
    <row r="314" spans="1:14" ht="15">
      <c r="A314" s="98">
        <v>0</v>
      </c>
      <c r="B314" s="98">
        <v>0</v>
      </c>
      <c r="C314" s="98">
        <v>0</v>
      </c>
      <c r="D314" s="70" t="s">
        <v>15</v>
      </c>
      <c r="E314" s="98">
        <v>0</v>
      </c>
      <c r="F314" s="98">
        <v>0</v>
      </c>
      <c r="G314" s="98">
        <v>0</v>
      </c>
      <c r="H314" s="98">
        <v>0</v>
      </c>
      <c r="I314" s="98">
        <v>0</v>
      </c>
      <c r="J314" s="98">
        <v>0</v>
      </c>
      <c r="K314" s="98">
        <v>0</v>
      </c>
      <c r="L314" s="99">
        <v>0</v>
      </c>
      <c r="M314" s="5"/>
      <c r="N314" s="5"/>
    </row>
    <row r="315" spans="1:14" ht="12.75">
      <c r="A315" s="54" t="str">
        <f>BCC!F$2</f>
        <v>Beijing Climate Center</v>
      </c>
      <c r="B315" s="91" t="str">
        <f>BCC!F$3</f>
        <v>China</v>
      </c>
      <c r="C315" s="93" t="str">
        <f>BCC!F$1</f>
        <v>BCC-CM1</v>
      </c>
      <c r="D315" s="94" t="str">
        <f>BCC!B17</f>
        <v>SRESA2</v>
      </c>
      <c r="E315" s="94" t="str">
        <f>BCC!C17</f>
        <v>Run 1</v>
      </c>
      <c r="F315" s="94">
        <f>BCC!D17</f>
        <v>1880</v>
      </c>
      <c r="G315" s="94">
        <f>BCC!E17</f>
        <v>1</v>
      </c>
      <c r="H315" s="94">
        <f>BCC!F17</f>
        <v>2100</v>
      </c>
      <c r="I315" s="94">
        <f>BCC!G17</f>
        <v>12</v>
      </c>
      <c r="J315" s="94" t="str">
        <f>BCC!H17</f>
        <v>PDcntrl</v>
      </c>
      <c r="K315" s="94">
        <f>BCC!I17</f>
        <v>1880</v>
      </c>
      <c r="L315" s="68" t="str">
        <f>BCC!J17</f>
        <v>-</v>
      </c>
      <c r="M315" s="5">
        <f aca="true" t="shared" si="28" ref="M315:M354">H315-F315+1</f>
        <v>221</v>
      </c>
      <c r="N315" s="5">
        <f aca="true" t="shared" si="29" ref="N315:N354">12*(H315-F315)+I315-G315+1</f>
        <v>2652</v>
      </c>
    </row>
    <row r="316" spans="1:14" ht="12.75">
      <c r="A316" s="54" t="str">
        <f>BCC!F$2</f>
        <v>Beijing Climate Center</v>
      </c>
      <c r="B316" s="91" t="str">
        <f>BCC!F$3</f>
        <v>China</v>
      </c>
      <c r="C316" s="93" t="str">
        <f>BCC!F$1</f>
        <v>BCC-CM1</v>
      </c>
      <c r="D316" s="94" t="str">
        <f>BCC!B18</f>
        <v>SRESA2</v>
      </c>
      <c r="E316" s="94" t="str">
        <f>BCC!C18</f>
        <v>Run 2</v>
      </c>
      <c r="F316" s="94">
        <f>BCC!D18</f>
        <v>1880</v>
      </c>
      <c r="G316" s="94">
        <f>BCC!E18</f>
        <v>1</v>
      </c>
      <c r="H316" s="94">
        <f>BCC!F18</f>
        <v>2050</v>
      </c>
      <c r="I316" s="94">
        <f>BCC!G18</f>
        <v>12</v>
      </c>
      <c r="J316" s="94" t="str">
        <f>BCC!H18</f>
        <v>PDcntrl</v>
      </c>
      <c r="K316" s="94">
        <f>BCC!I18</f>
        <v>1880</v>
      </c>
      <c r="L316" s="68" t="str">
        <f>BCC!J18</f>
        <v>-</v>
      </c>
      <c r="M316" s="5">
        <f t="shared" si="28"/>
        <v>171</v>
      </c>
      <c r="N316" s="5">
        <f t="shared" si="29"/>
        <v>2052</v>
      </c>
    </row>
    <row r="317" spans="1:14" ht="12.75">
      <c r="A317" s="63" t="str">
        <f>CCSM3!F$2</f>
        <v>National Center for Atmospheric Research</v>
      </c>
      <c r="B317" s="64" t="str">
        <f>CCSM3!F$3</f>
        <v>USA</v>
      </c>
      <c r="C317" s="64" t="str">
        <f>CCSM3!F$1</f>
        <v>CCSM3</v>
      </c>
      <c r="D317" s="65" t="str">
        <f>CCSM3!B39</f>
        <v>SRESA2</v>
      </c>
      <c r="E317" s="65" t="str">
        <f>CCSM3!C39</f>
        <v>Run 1</v>
      </c>
      <c r="F317" s="65">
        <f>CCSM3!D39</f>
        <v>2000</v>
      </c>
      <c r="G317" s="65">
        <f>CCSM3!E39</f>
        <v>1</v>
      </c>
      <c r="H317" s="65">
        <f>CCSM3!F39</f>
        <v>2099</v>
      </c>
      <c r="I317" s="65">
        <f>CCSM3!G39</f>
        <v>12</v>
      </c>
      <c r="J317" s="65" t="str">
        <f>CCSM3!H39</f>
        <v>20C3M run 1</v>
      </c>
      <c r="K317" s="65">
        <f>CCSM3!I39</f>
        <v>2000</v>
      </c>
      <c r="L317" s="68" t="str">
        <f>CCSM3!J39</f>
        <v>b30.042a</v>
      </c>
      <c r="M317" s="5">
        <f t="shared" si="28"/>
        <v>100</v>
      </c>
      <c r="N317" s="5">
        <f t="shared" si="29"/>
        <v>1200</v>
      </c>
    </row>
    <row r="318" spans="1:14" ht="12.75">
      <c r="A318" s="63" t="str">
        <f>CCSM3!F$2</f>
        <v>National Center for Atmospheric Research</v>
      </c>
      <c r="B318" s="64" t="str">
        <f>CCSM3!F$3</f>
        <v>USA</v>
      </c>
      <c r="C318" s="64" t="str">
        <f>CCSM3!F$1</f>
        <v>CCSM3</v>
      </c>
      <c r="D318" s="65" t="str">
        <f>CCSM3!B40</f>
        <v>SRESA2</v>
      </c>
      <c r="E318" s="65" t="str">
        <f>CCSM3!C40</f>
        <v>Run 2</v>
      </c>
      <c r="F318" s="65">
        <f>CCSM3!D40</f>
        <v>2000</v>
      </c>
      <c r="G318" s="65">
        <f>CCSM3!E40</f>
        <v>1</v>
      </c>
      <c r="H318" s="65">
        <f>CCSM3!F40</f>
        <v>2099</v>
      </c>
      <c r="I318" s="65">
        <f>CCSM3!G40</f>
        <v>12</v>
      </c>
      <c r="J318" s="65" t="str">
        <f>CCSM3!H40</f>
        <v>20C3M run 2</v>
      </c>
      <c r="K318" s="65">
        <f>CCSM3!I40</f>
        <v>2000</v>
      </c>
      <c r="L318" s="68" t="str">
        <f>CCSM3!J40</f>
        <v>b30.042b</v>
      </c>
      <c r="M318" s="5">
        <f t="shared" si="28"/>
        <v>100</v>
      </c>
      <c r="N318" s="5">
        <f t="shared" si="29"/>
        <v>1200</v>
      </c>
    </row>
    <row r="319" spans="1:14" ht="12.75">
      <c r="A319" s="63" t="str">
        <f>CCSM3!F$2</f>
        <v>National Center for Atmospheric Research</v>
      </c>
      <c r="B319" s="64" t="str">
        <f>CCSM3!F$3</f>
        <v>USA</v>
      </c>
      <c r="C319" s="64" t="str">
        <f>CCSM3!F$1</f>
        <v>CCSM3</v>
      </c>
      <c r="D319" s="65" t="str">
        <f>CCSM3!B41</f>
        <v>SRESA2</v>
      </c>
      <c r="E319" s="65" t="str">
        <f>CCSM3!C41</f>
        <v>Run 3</v>
      </c>
      <c r="F319" s="65">
        <f>CCSM3!D41</f>
        <v>2000</v>
      </c>
      <c r="G319" s="65">
        <f>CCSM3!E41</f>
        <v>1</v>
      </c>
      <c r="H319" s="65">
        <f>CCSM3!F41</f>
        <v>2099</v>
      </c>
      <c r="I319" s="65">
        <f>CCSM3!G41</f>
        <v>12</v>
      </c>
      <c r="J319" s="65" t="str">
        <f>CCSM3!H41</f>
        <v>20C3M run 3</v>
      </c>
      <c r="K319" s="65">
        <f>CCSM3!I41</f>
        <v>2000</v>
      </c>
      <c r="L319" s="68" t="str">
        <f>CCSM3!J41</f>
        <v>b30.042c</v>
      </c>
      <c r="M319" s="5">
        <f t="shared" si="28"/>
        <v>100</v>
      </c>
      <c r="N319" s="5">
        <f t="shared" si="29"/>
        <v>1200</v>
      </c>
    </row>
    <row r="320" spans="1:14" ht="12.75">
      <c r="A320" s="63" t="str">
        <f>CCSM3!F$2</f>
        <v>National Center for Atmospheric Research</v>
      </c>
      <c r="B320" s="64" t="str">
        <f>CCSM3!F$3</f>
        <v>USA</v>
      </c>
      <c r="C320" s="64" t="str">
        <f>CCSM3!F$1</f>
        <v>CCSM3</v>
      </c>
      <c r="D320" s="65" t="str">
        <f>CCSM3!B42</f>
        <v>SRESA2</v>
      </c>
      <c r="E320" s="65" t="str">
        <f>CCSM3!C42</f>
        <v>Run 4</v>
      </c>
      <c r="F320" s="65">
        <f>CCSM3!D42</f>
        <v>2000</v>
      </c>
      <c r="G320" s="65">
        <f>CCSM3!E42</f>
        <v>1</v>
      </c>
      <c r="H320" s="65">
        <f>CCSM3!F42</f>
        <v>2099</v>
      </c>
      <c r="I320" s="65">
        <f>CCSM3!G42</f>
        <v>12</v>
      </c>
      <c r="J320" s="65" t="str">
        <f>CCSM3!H42</f>
        <v>20C3M run 4</v>
      </c>
      <c r="K320" s="65">
        <f>CCSM3!I42</f>
        <v>2000</v>
      </c>
      <c r="L320" s="68" t="str">
        <f>CCSM3!J42</f>
        <v>b30.042d</v>
      </c>
      <c r="M320" s="5">
        <f t="shared" si="28"/>
        <v>100</v>
      </c>
      <c r="N320" s="5">
        <f t="shared" si="29"/>
        <v>1200</v>
      </c>
    </row>
    <row r="321" spans="1:14" ht="12.75">
      <c r="A321" s="63" t="str">
        <f>CCSM3!F$2</f>
        <v>National Center for Atmospheric Research</v>
      </c>
      <c r="B321" s="64" t="str">
        <f>CCSM3!F$3</f>
        <v>USA</v>
      </c>
      <c r="C321" s="64" t="str">
        <f>CCSM3!F$1</f>
        <v>CCSM3</v>
      </c>
      <c r="D321" s="65" t="str">
        <f>CCSM3!B43</f>
        <v>SRESA2</v>
      </c>
      <c r="E321" s="65" t="str">
        <f>CCSM3!C43</f>
        <v>Run 5</v>
      </c>
      <c r="F321" s="65">
        <f>CCSM3!D43</f>
        <v>2000</v>
      </c>
      <c r="G321" s="65">
        <f>CCSM3!E43</f>
        <v>1</v>
      </c>
      <c r="H321" s="65">
        <f>CCSM3!F43</f>
        <v>2099</v>
      </c>
      <c r="I321" s="65">
        <f>CCSM3!G43</f>
        <v>12</v>
      </c>
      <c r="J321" s="65" t="str">
        <f>CCSM3!H43</f>
        <v>20C3M run 5</v>
      </c>
      <c r="K321" s="65">
        <f>CCSM3!I43</f>
        <v>2000</v>
      </c>
      <c r="L321" s="68" t="str">
        <f>CCSM3!J43</f>
        <v>b30.042e</v>
      </c>
      <c r="M321" s="5">
        <f t="shared" si="28"/>
        <v>100</v>
      </c>
      <c r="N321" s="5">
        <f t="shared" si="29"/>
        <v>1200</v>
      </c>
    </row>
    <row r="322" spans="1:14" ht="25.5">
      <c r="A322" s="89" t="str">
        <f>'CGCM(T47)'!F$2</f>
        <v>Canadian Centre for Climate Modeling &amp; Analysis</v>
      </c>
      <c r="B322" s="64" t="str">
        <f>'CGCM(T47)'!F$3</f>
        <v>Canada</v>
      </c>
      <c r="C322" s="64" t="str">
        <f>'CGCM(T47)'!F$1</f>
        <v>CGCM3.1(T47)</v>
      </c>
      <c r="D322" s="65" t="str">
        <f>'CGCM(T47)'!B26</f>
        <v>SRESA2</v>
      </c>
      <c r="E322" s="65" t="str">
        <f>'CGCM(T47)'!C26</f>
        <v>Run 1</v>
      </c>
      <c r="F322" s="65">
        <f>'CGCM(T47)'!D26</f>
        <v>2001</v>
      </c>
      <c r="G322" s="65">
        <f>'CGCM(T47)'!E26</f>
        <v>1</v>
      </c>
      <c r="H322" s="65">
        <f>'CGCM(T47)'!F26</f>
        <v>2100</v>
      </c>
      <c r="I322" s="65">
        <f>'CGCM(T47)'!G26</f>
        <v>12</v>
      </c>
      <c r="J322" s="65" t="str">
        <f>'CGCM(T47)'!H26</f>
        <v>20C3M Run 1</v>
      </c>
      <c r="K322" s="65">
        <f>'CGCM(T47)'!I26</f>
        <v>2001</v>
      </c>
      <c r="L322" s="68" t="str">
        <f>'CGCM(T47)'!J26</f>
        <v>-</v>
      </c>
      <c r="M322" s="5">
        <f t="shared" si="28"/>
        <v>100</v>
      </c>
      <c r="N322" s="5">
        <f t="shared" si="29"/>
        <v>1200</v>
      </c>
    </row>
    <row r="323" spans="1:14" ht="25.5">
      <c r="A323" s="89" t="str">
        <f>'CGCM(T47)'!F$2</f>
        <v>Canadian Centre for Climate Modeling &amp; Analysis</v>
      </c>
      <c r="B323" s="64" t="str">
        <f>'CGCM(T47)'!F$3</f>
        <v>Canada</v>
      </c>
      <c r="C323" s="64" t="str">
        <f>'CGCM(T47)'!F$1</f>
        <v>CGCM3.1(T47)</v>
      </c>
      <c r="D323" s="65" t="str">
        <f>'CGCM(T47)'!B27</f>
        <v>SRESA2</v>
      </c>
      <c r="E323" s="65" t="str">
        <f>'CGCM(T47)'!C27</f>
        <v>Run 2</v>
      </c>
      <c r="F323" s="65">
        <f>'CGCM(T47)'!D27</f>
        <v>2001</v>
      </c>
      <c r="G323" s="65">
        <f>'CGCM(T47)'!E27</f>
        <v>1</v>
      </c>
      <c r="H323" s="65">
        <f>'CGCM(T47)'!F27</f>
        <v>2100</v>
      </c>
      <c r="I323" s="65">
        <f>'CGCM(T47)'!G27</f>
        <v>12</v>
      </c>
      <c r="J323" s="65" t="str">
        <f>'CGCM(T47)'!H27</f>
        <v>20C3M Run 2</v>
      </c>
      <c r="K323" s="65">
        <f>'CGCM(T47)'!I27</f>
        <v>2001</v>
      </c>
      <c r="L323" s="68" t="str">
        <f>'CGCM(T47)'!J27</f>
        <v>-</v>
      </c>
      <c r="M323" s="5">
        <f t="shared" si="28"/>
        <v>100</v>
      </c>
      <c r="N323" s="5">
        <f t="shared" si="29"/>
        <v>1200</v>
      </c>
    </row>
    <row r="324" spans="1:14" ht="25.5">
      <c r="A324" s="89" t="str">
        <f>'CGCM(T47)'!F$2</f>
        <v>Canadian Centre for Climate Modeling &amp; Analysis</v>
      </c>
      <c r="B324" s="64" t="str">
        <f>'CGCM(T47)'!F$3</f>
        <v>Canada</v>
      </c>
      <c r="C324" s="64" t="str">
        <f>'CGCM(T47)'!F$1</f>
        <v>CGCM3.1(T47)</v>
      </c>
      <c r="D324" s="65" t="str">
        <f>'CGCM(T47)'!B28</f>
        <v>SRESA2</v>
      </c>
      <c r="E324" s="65" t="str">
        <f>'CGCM(T47)'!C28</f>
        <v>Run 3</v>
      </c>
      <c r="F324" s="65">
        <f>'CGCM(T47)'!D28</f>
        <v>2001</v>
      </c>
      <c r="G324" s="65">
        <f>'CGCM(T47)'!E28</f>
        <v>1</v>
      </c>
      <c r="H324" s="65">
        <f>'CGCM(T47)'!F28</f>
        <v>2100</v>
      </c>
      <c r="I324" s="65">
        <f>'CGCM(T47)'!G28</f>
        <v>12</v>
      </c>
      <c r="J324" s="65" t="str">
        <f>'CGCM(T47)'!H28</f>
        <v>20C3M Run 3</v>
      </c>
      <c r="K324" s="65">
        <f>'CGCM(T47)'!I28</f>
        <v>2001</v>
      </c>
      <c r="L324" s="68" t="str">
        <f>'CGCM(T47)'!J28</f>
        <v>-</v>
      </c>
      <c r="M324" s="5">
        <f t="shared" si="28"/>
        <v>100</v>
      </c>
      <c r="N324" s="5">
        <f t="shared" si="29"/>
        <v>1200</v>
      </c>
    </row>
    <row r="325" spans="1:14" ht="25.5">
      <c r="A325" s="89" t="str">
        <f>'CGCM(T47)'!F$2</f>
        <v>Canadian Centre for Climate Modeling &amp; Analysis</v>
      </c>
      <c r="B325" s="64" t="str">
        <f>'CGCM(T47)'!F$3</f>
        <v>Canada</v>
      </c>
      <c r="C325" s="64" t="str">
        <f>'CGCM(T47)'!F$1</f>
        <v>CGCM3.1(T47)</v>
      </c>
      <c r="D325" s="65" t="str">
        <f>'CGCM(T47)'!B29</f>
        <v>SRESA2</v>
      </c>
      <c r="E325" s="65" t="str">
        <f>'CGCM(T47)'!C29</f>
        <v>Run 4</v>
      </c>
      <c r="F325" s="65">
        <f>'CGCM(T47)'!D29</f>
        <v>2001</v>
      </c>
      <c r="G325" s="65">
        <f>'CGCM(T47)'!E29</f>
        <v>1</v>
      </c>
      <c r="H325" s="65">
        <f>'CGCM(T47)'!F29</f>
        <v>2100</v>
      </c>
      <c r="I325" s="65">
        <f>'CGCM(T47)'!G29</f>
        <v>12</v>
      </c>
      <c r="J325" s="65" t="str">
        <f>'CGCM(T47)'!H29</f>
        <v>20C3M Run 4</v>
      </c>
      <c r="K325" s="65">
        <f>'CGCM(T47)'!I29</f>
        <v>2001</v>
      </c>
      <c r="L325" s="68" t="str">
        <f>'CGCM(T47)'!J29</f>
        <v>-</v>
      </c>
      <c r="M325" s="5">
        <f t="shared" si="28"/>
        <v>100</v>
      </c>
      <c r="N325" s="5">
        <f t="shared" si="29"/>
        <v>1200</v>
      </c>
    </row>
    <row r="326" spans="1:14" ht="25.5">
      <c r="A326" s="89" t="str">
        <f>'CGCM(T47)'!F$2</f>
        <v>Canadian Centre for Climate Modeling &amp; Analysis</v>
      </c>
      <c r="B326" s="64" t="str">
        <f>'CGCM(T47)'!F$3</f>
        <v>Canada</v>
      </c>
      <c r="C326" s="64" t="str">
        <f>'CGCM(T47)'!F$1</f>
        <v>CGCM3.1(T47)</v>
      </c>
      <c r="D326" s="65" t="str">
        <f>'CGCM(T47)'!B30</f>
        <v>SRESA2</v>
      </c>
      <c r="E326" s="65" t="str">
        <f>'CGCM(T47)'!C30</f>
        <v>Run 5</v>
      </c>
      <c r="F326" s="65">
        <f>'CGCM(T47)'!D30</f>
        <v>2001</v>
      </c>
      <c r="G326" s="65">
        <f>'CGCM(T47)'!E30</f>
        <v>1</v>
      </c>
      <c r="H326" s="65">
        <f>'CGCM(T47)'!F30</f>
        <v>2100</v>
      </c>
      <c r="I326" s="65">
        <f>'CGCM(T47)'!G30</f>
        <v>12</v>
      </c>
      <c r="J326" s="65" t="str">
        <f>'CGCM(T47)'!H30</f>
        <v>20C3M Run 5</v>
      </c>
      <c r="K326" s="65">
        <f>'CGCM(T47)'!I30</f>
        <v>2001</v>
      </c>
      <c r="L326" s="68" t="str">
        <f>'CGCM(T47)'!J30</f>
        <v>-</v>
      </c>
      <c r="M326" s="5">
        <f t="shared" si="28"/>
        <v>100</v>
      </c>
      <c r="N326" s="5">
        <f t="shared" si="29"/>
        <v>1200</v>
      </c>
    </row>
    <row r="327" spans="1:14" ht="25.5">
      <c r="A327" s="63" t="str">
        <f>CNRM!F$2</f>
        <v>Météo-France / Centre National de Recherches Météorologiques</v>
      </c>
      <c r="B327" s="64" t="str">
        <f>CNRM!F$3</f>
        <v>France</v>
      </c>
      <c r="C327" s="64" t="str">
        <f>CNRM!F$1</f>
        <v>CNRM-CM3</v>
      </c>
      <c r="D327" s="65" t="str">
        <f>CNRM!B15</f>
        <v>SRESA2</v>
      </c>
      <c r="E327" s="65" t="str">
        <f>CNRM!C15</f>
        <v>Run 1</v>
      </c>
      <c r="F327" s="65">
        <f>CNRM!D15</f>
        <v>2000</v>
      </c>
      <c r="G327" s="65">
        <f>CNRM!E15</f>
        <v>1</v>
      </c>
      <c r="H327" s="65">
        <f>CNRM!F15</f>
        <v>2100</v>
      </c>
      <c r="I327" s="65">
        <f>CNRM!G15</f>
        <v>12</v>
      </c>
      <c r="J327" s="65" t="str">
        <f>CNRM!H15</f>
        <v>20C3M Run 1</v>
      </c>
      <c r="K327" s="65">
        <f>CNRM!I15</f>
        <v>2000</v>
      </c>
      <c r="L327" s="68" t="str">
        <f>CNRM!J15</f>
        <v>-</v>
      </c>
      <c r="M327" s="5">
        <f t="shared" si="28"/>
        <v>101</v>
      </c>
      <c r="N327" s="5">
        <f t="shared" si="29"/>
        <v>1212</v>
      </c>
    </row>
    <row r="328" spans="1:14" ht="12.75">
      <c r="A328" s="63" t="str">
        <f>'CSIRO-3.0'!F$2</f>
        <v>CSIRO Atmospheric Research</v>
      </c>
      <c r="B328" s="64" t="str">
        <f>'CSIRO-3.0'!F$3</f>
        <v>Australia</v>
      </c>
      <c r="C328" s="64" t="str">
        <f>'CSIRO-3.0'!F$1</f>
        <v>CSIRO-Mk3.0</v>
      </c>
      <c r="D328" s="56" t="str">
        <f>'CSIRO-3.0'!B16</f>
        <v>SRESA2</v>
      </c>
      <c r="E328" s="56" t="str">
        <f>'CSIRO-3.0'!C16</f>
        <v>Run 1</v>
      </c>
      <c r="F328" s="56">
        <f>'CSIRO-3.0'!D16</f>
        <v>2001</v>
      </c>
      <c r="G328" s="56">
        <f>'CSIRO-3.0'!E16</f>
        <v>1</v>
      </c>
      <c r="H328" s="56">
        <f>'CSIRO-3.0'!F16</f>
        <v>2100</v>
      </c>
      <c r="I328" s="56">
        <f>'CSIRO-3.0'!G16</f>
        <v>12</v>
      </c>
      <c r="J328" s="56" t="str">
        <f>'CSIRO-3.0'!H16</f>
        <v>20C3M Run 1</v>
      </c>
      <c r="K328" s="56">
        <f>'CSIRO-3.0'!I16</f>
        <v>2001</v>
      </c>
      <c r="L328" s="68" t="str">
        <f>'CSIRO-3.0'!J16</f>
        <v>-</v>
      </c>
      <c r="M328" s="5">
        <f t="shared" si="28"/>
        <v>100</v>
      </c>
      <c r="N328" s="5">
        <f t="shared" si="29"/>
        <v>1200</v>
      </c>
    </row>
    <row r="329" spans="1:14" ht="25.5">
      <c r="A329" s="63" t="str">
        <f>'CSIRO-3.5'!F$2</f>
        <v>CSIRO Atmospheric Research</v>
      </c>
      <c r="B329" s="64" t="str">
        <f>'CSIRO-3.5'!F$3</f>
        <v>Australia</v>
      </c>
      <c r="C329" s="64" t="str">
        <f>'CSIRO-3.5'!F$1</f>
        <v>CSIRO-Mk3.5</v>
      </c>
      <c r="D329" s="56" t="str">
        <f>'CSIRO-3.5'!B14</f>
        <v>SRESA2</v>
      </c>
      <c r="E329" s="56" t="str">
        <f>'CSIRO-3.5'!C14</f>
        <v>Run1</v>
      </c>
      <c r="F329" s="56">
        <f>'CSIRO-3.5'!D14</f>
        <v>2001</v>
      </c>
      <c r="G329" s="56">
        <f>'CSIRO-3.5'!E14</f>
        <v>1</v>
      </c>
      <c r="H329" s="56">
        <f>'CSIRO-3.5'!F14</f>
        <v>2100</v>
      </c>
      <c r="I329" s="56">
        <f>'CSIRO-3.5'!G14</f>
        <v>12</v>
      </c>
      <c r="J329" s="56" t="str">
        <f>'CSIRO-3.5'!H14</f>
        <v>20C3M Run 1</v>
      </c>
      <c r="K329" s="56">
        <f>'CSIRO-3.5'!I14</f>
        <v>2001</v>
      </c>
      <c r="L329" s="68" t="str">
        <f>'CSIRO-3.5'!J14</f>
        <v>initialised from end of model year 300 (beginning of 2001 of 20C3M Run1).</v>
      </c>
      <c r="M329" s="5">
        <f t="shared" si="28"/>
        <v>100</v>
      </c>
      <c r="N329" s="5">
        <f t="shared" si="29"/>
        <v>1200</v>
      </c>
    </row>
    <row r="330" spans="1:14" ht="12.75">
      <c r="A330" s="63" t="str">
        <f>ECHAM5!F$2</f>
        <v>Max Planck Institute for Meteorology</v>
      </c>
      <c r="B330" s="64" t="str">
        <f>ECHAM5!F$3</f>
        <v>Germany</v>
      </c>
      <c r="C330" s="64" t="str">
        <f>ECHAM5!F$1</f>
        <v>ECHAM5/MPI-OM</v>
      </c>
      <c r="D330" s="65" t="str">
        <f>ECHAM5!B25</f>
        <v>SRESA2</v>
      </c>
      <c r="E330" s="65" t="str">
        <f>ECHAM5!C25</f>
        <v>Run 1</v>
      </c>
      <c r="F330" s="65">
        <f>ECHAM5!D25</f>
        <v>2001</v>
      </c>
      <c r="G330" s="65">
        <f>ECHAM5!E25</f>
        <v>1</v>
      </c>
      <c r="H330" s="65">
        <f>ECHAM5!F25</f>
        <v>2100</v>
      </c>
      <c r="I330" s="65">
        <f>ECHAM5!G25</f>
        <v>12</v>
      </c>
      <c r="J330" s="65" t="str">
        <f>ECHAM5!H25</f>
        <v>20C3M</v>
      </c>
      <c r="K330" s="65">
        <f>ECHAM5!I25</f>
        <v>2001</v>
      </c>
      <c r="L330" s="68" t="str">
        <f>ECHAM5!J25</f>
        <v>-</v>
      </c>
      <c r="M330" s="5">
        <f t="shared" si="28"/>
        <v>100</v>
      </c>
      <c r="N330" s="5">
        <f t="shared" si="29"/>
        <v>1200</v>
      </c>
    </row>
    <row r="331" spans="1:14" ht="12.75">
      <c r="A331" s="63" t="str">
        <f>ECHAM5!F$2</f>
        <v>Max Planck Institute for Meteorology</v>
      </c>
      <c r="B331" s="64" t="str">
        <f>ECHAM5!F$3</f>
        <v>Germany</v>
      </c>
      <c r="C331" s="64" t="str">
        <f>ECHAM5!F$1</f>
        <v>ECHAM5/MPI-OM</v>
      </c>
      <c r="D331" s="65" t="str">
        <f>ECHAM5!B26</f>
        <v>SRESA2</v>
      </c>
      <c r="E331" s="65" t="str">
        <f>ECHAM5!C26</f>
        <v>Run 2</v>
      </c>
      <c r="F331" s="65">
        <f>ECHAM5!D26</f>
        <v>2001</v>
      </c>
      <c r="G331" s="65">
        <f>ECHAM5!E26</f>
        <v>1</v>
      </c>
      <c r="H331" s="65">
        <f>ECHAM5!F26</f>
        <v>2100</v>
      </c>
      <c r="I331" s="65">
        <f>ECHAM5!G26</f>
        <v>12</v>
      </c>
      <c r="J331" s="65" t="str">
        <f>ECHAM5!H26</f>
        <v>20C3M</v>
      </c>
      <c r="K331" s="65">
        <f>ECHAM5!I26</f>
        <v>2001</v>
      </c>
      <c r="L331" s="68" t="str">
        <f>ECHAM5!J26</f>
        <v>-</v>
      </c>
      <c r="M331" s="5">
        <f t="shared" si="28"/>
        <v>100</v>
      </c>
      <c r="N331" s="5">
        <f t="shared" si="29"/>
        <v>1200</v>
      </c>
    </row>
    <row r="332" spans="1:14" ht="12.75">
      <c r="A332" s="63" t="str">
        <f>ECHAM5!F$2</f>
        <v>Max Planck Institute for Meteorology</v>
      </c>
      <c r="B332" s="64" t="str">
        <f>ECHAM5!F$3</f>
        <v>Germany</v>
      </c>
      <c r="C332" s="64" t="str">
        <f>ECHAM5!F$1</f>
        <v>ECHAM5/MPI-OM</v>
      </c>
      <c r="D332" s="65" t="str">
        <f>ECHAM5!B27</f>
        <v>SRESA2</v>
      </c>
      <c r="E332" s="65" t="str">
        <f>ECHAM5!C27</f>
        <v>Run 3</v>
      </c>
      <c r="F332" s="65">
        <f>ECHAM5!D27</f>
        <v>2001</v>
      </c>
      <c r="G332" s="65">
        <f>ECHAM5!E27</f>
        <v>1</v>
      </c>
      <c r="H332" s="65">
        <f>ECHAM5!F27</f>
        <v>2100</v>
      </c>
      <c r="I332" s="65">
        <f>ECHAM5!G27</f>
        <v>12</v>
      </c>
      <c r="J332" s="65" t="str">
        <f>ECHAM5!H27</f>
        <v>20C3M</v>
      </c>
      <c r="K332" s="65">
        <f>ECHAM5!I27</f>
        <v>2001</v>
      </c>
      <c r="L332" s="68" t="str">
        <f>ECHAM5!J27</f>
        <v>-</v>
      </c>
      <c r="M332" s="5">
        <f t="shared" si="28"/>
        <v>100</v>
      </c>
      <c r="N332" s="5">
        <f t="shared" si="29"/>
        <v>1200</v>
      </c>
    </row>
    <row r="333" spans="1:14" ht="51">
      <c r="A333" s="54" t="str">
        <f>'ECHO-G'!F$2</f>
        <v> Meteorological Institute of the University of Bonn (MIUB), Meteorological Research Institute of KMA (METRI), and Model and Data group (M&amp;D)</v>
      </c>
      <c r="B333" s="15" t="str">
        <f>'ECHO-G'!F$3</f>
        <v>Germany &amp; Korea</v>
      </c>
      <c r="C333" s="15" t="str">
        <f>'ECHO-G'!F$1</f>
        <v>ECHO-G</v>
      </c>
      <c r="D333" s="15" t="str">
        <f>'ECHO-G'!B22</f>
        <v>SRESA2</v>
      </c>
      <c r="E333" s="15" t="str">
        <f>'ECHO-G'!C22</f>
        <v>Run 1</v>
      </c>
      <c r="F333" s="15">
        <f>'ECHO-G'!D22</f>
        <v>2001</v>
      </c>
      <c r="G333" s="15">
        <f>'ECHO-G'!E22</f>
        <v>1</v>
      </c>
      <c r="H333" s="15">
        <f>'ECHO-G'!F22</f>
        <v>2100</v>
      </c>
      <c r="I333" s="15">
        <f>'ECHO-G'!G22</f>
        <v>12</v>
      </c>
      <c r="J333" s="15" t="str">
        <f>'ECHO-G'!H22</f>
        <v>20C3M Run 1</v>
      </c>
      <c r="K333" s="15">
        <f>'ECHO-G'!I22</f>
        <v>2001</v>
      </c>
      <c r="L333" s="68" t="str">
        <f>'ECHO-G'!J22</f>
        <v>-</v>
      </c>
      <c r="M333" s="5">
        <f t="shared" si="28"/>
        <v>100</v>
      </c>
      <c r="N333" s="5">
        <f t="shared" si="29"/>
        <v>1200</v>
      </c>
    </row>
    <row r="334" spans="1:14" ht="51">
      <c r="A334" s="54" t="str">
        <f>'ECHO-G'!F$2</f>
        <v> Meteorological Institute of the University of Bonn (MIUB), Meteorological Research Institute of KMA (METRI), and Model and Data group (M&amp;D)</v>
      </c>
      <c r="B334" s="15" t="str">
        <f>'ECHO-G'!F$3</f>
        <v>Germany &amp; Korea</v>
      </c>
      <c r="C334" s="15" t="str">
        <f>'ECHO-G'!F$1</f>
        <v>ECHO-G</v>
      </c>
      <c r="D334" s="15" t="str">
        <f>'ECHO-G'!B23</f>
        <v>SRESA2</v>
      </c>
      <c r="E334" s="15" t="str">
        <f>'ECHO-G'!C23</f>
        <v>Run 2</v>
      </c>
      <c r="F334" s="15">
        <f>'ECHO-G'!D23</f>
        <v>2001</v>
      </c>
      <c r="G334" s="15">
        <f>'ECHO-G'!E23</f>
        <v>1</v>
      </c>
      <c r="H334" s="15">
        <f>'ECHO-G'!F23</f>
        <v>2100</v>
      </c>
      <c r="I334" s="15">
        <f>'ECHO-G'!G23</f>
        <v>12</v>
      </c>
      <c r="J334" s="15" t="str">
        <f>'ECHO-G'!H23</f>
        <v>20C3M Run 2</v>
      </c>
      <c r="K334" s="15">
        <f>'ECHO-G'!I23</f>
        <v>2001</v>
      </c>
      <c r="L334" s="68" t="str">
        <f>'ECHO-G'!J23</f>
        <v>-</v>
      </c>
      <c r="M334" s="5">
        <f t="shared" si="28"/>
        <v>100</v>
      </c>
      <c r="N334" s="5">
        <f t="shared" si="29"/>
        <v>1200</v>
      </c>
    </row>
    <row r="335" spans="1:14" ht="51">
      <c r="A335" s="54" t="str">
        <f>'ECHO-G'!F$2</f>
        <v> Meteorological Institute of the University of Bonn (MIUB), Meteorological Research Institute of KMA (METRI), and Model and Data group (M&amp;D)</v>
      </c>
      <c r="B335" s="15" t="str">
        <f>'ECHO-G'!F$3</f>
        <v>Germany &amp; Korea</v>
      </c>
      <c r="C335" s="15" t="str">
        <f>'ECHO-G'!F$1</f>
        <v>ECHO-G</v>
      </c>
      <c r="D335" s="15" t="str">
        <f>'ECHO-G'!B24</f>
        <v>SRESA2</v>
      </c>
      <c r="E335" s="15" t="str">
        <f>'ECHO-G'!C24</f>
        <v>Run 3</v>
      </c>
      <c r="F335" s="15">
        <f>'ECHO-G'!D24</f>
        <v>2001</v>
      </c>
      <c r="G335" s="15">
        <f>'ECHO-G'!E24</f>
        <v>1</v>
      </c>
      <c r="H335" s="15">
        <f>'ECHO-G'!F24</f>
        <v>2100</v>
      </c>
      <c r="I335" s="15">
        <f>'ECHO-G'!G24</f>
        <v>12</v>
      </c>
      <c r="J335" s="15" t="str">
        <f>'ECHO-G'!H24</f>
        <v>20C3M Run 3</v>
      </c>
      <c r="K335" s="15">
        <f>'ECHO-G'!I24</f>
        <v>2001</v>
      </c>
      <c r="L335" s="68" t="str">
        <f>'ECHO-G'!J24</f>
        <v>-</v>
      </c>
      <c r="M335" s="5">
        <f t="shared" si="28"/>
        <v>100</v>
      </c>
      <c r="N335" s="5">
        <f t="shared" si="29"/>
        <v>1200</v>
      </c>
    </row>
    <row r="336" spans="1:14" ht="25.5">
      <c r="A336" s="63" t="str">
        <f>'GFDL-2.0'!F$2</f>
        <v>US Dept. of Commerce / NOAA / Geophysical Fluid Dynamics Laboratory</v>
      </c>
      <c r="B336" s="65" t="str">
        <f>'GFDL-2.0'!F$3</f>
        <v>USA</v>
      </c>
      <c r="C336" s="65" t="str">
        <f>'GFDL-2.0'!F$1</f>
        <v>GFDL-CM2.0</v>
      </c>
      <c r="D336" s="65" t="str">
        <f>'GFDL-2.0'!B14</f>
        <v>SRESA2</v>
      </c>
      <c r="E336" s="65" t="str">
        <f>'GFDL-2.0'!C14</f>
        <v>Run 1</v>
      </c>
      <c r="F336" s="65">
        <f>'GFDL-2.0'!D14</f>
        <v>2001</v>
      </c>
      <c r="G336" s="65">
        <f>'GFDL-2.0'!E14</f>
        <v>1</v>
      </c>
      <c r="H336" s="65">
        <f>'GFDL-2.0'!F14</f>
        <v>2100</v>
      </c>
      <c r="I336" s="65">
        <f>'GFDL-2.0'!G14</f>
        <v>12</v>
      </c>
      <c r="J336" s="65" t="str">
        <f>'GFDL-2.0'!H14</f>
        <v>20C3M Run 1</v>
      </c>
      <c r="K336" s="65">
        <f>'GFDL-2.0'!I14</f>
        <v>2001</v>
      </c>
      <c r="L336" s="68" t="str">
        <f>'GFDL-2.0'!J14</f>
        <v>-</v>
      </c>
      <c r="M336" s="5">
        <f t="shared" si="28"/>
        <v>100</v>
      </c>
      <c r="N336" s="5">
        <f t="shared" si="29"/>
        <v>1200</v>
      </c>
    </row>
    <row r="337" spans="1:14" ht="25.5">
      <c r="A337" s="63" t="str">
        <f>'GFDL-2.1'!F$2</f>
        <v>US Dept. of Commerce / NOAA / Geophysical Fluid Dynamics Laboratory</v>
      </c>
      <c r="B337" s="64" t="str">
        <f>'GFDL-2.1'!F$3</f>
        <v>USA</v>
      </c>
      <c r="C337" s="64" t="str">
        <f>'GFDL-2.1'!F$1</f>
        <v>GFDL-CM2.1</v>
      </c>
      <c r="D337" s="65" t="str">
        <f>'GFDL-2.1'!B17</f>
        <v>SRESA2</v>
      </c>
      <c r="E337" s="65" t="str">
        <f>'GFDL-2.1'!C17</f>
        <v>Run 1</v>
      </c>
      <c r="F337" s="65">
        <f>'GFDL-2.1'!D17</f>
        <v>2001</v>
      </c>
      <c r="G337" s="65">
        <f>'GFDL-2.1'!E17</f>
        <v>1</v>
      </c>
      <c r="H337" s="65">
        <f>'GFDL-2.1'!F17</f>
        <v>2100</v>
      </c>
      <c r="I337" s="65">
        <f>'GFDL-2.1'!G17</f>
        <v>12</v>
      </c>
      <c r="J337" s="65" t="str">
        <f>'GFDL-2.1'!H17</f>
        <v>20C3M Run 2</v>
      </c>
      <c r="K337" s="65">
        <f>'GFDL-2.1'!I17</f>
        <v>2001</v>
      </c>
      <c r="L337" s="68" t="str">
        <f>'GFDL-2.1'!J17</f>
        <v>-</v>
      </c>
      <c r="M337" s="5">
        <f t="shared" si="28"/>
        <v>100</v>
      </c>
      <c r="N337" s="5">
        <f t="shared" si="29"/>
        <v>1200</v>
      </c>
    </row>
    <row r="338" spans="1:14" ht="12.75">
      <c r="A338" s="63" t="str">
        <f>'GISS-ER'!F$2</f>
        <v>NASA / Goddard Institute for Space Studies</v>
      </c>
      <c r="B338" s="64" t="str">
        <f>'GISS-ER'!F$3</f>
        <v>USA</v>
      </c>
      <c r="C338" s="64" t="str">
        <f>'GISS-ER'!F$1</f>
        <v>GISS-ER</v>
      </c>
      <c r="D338" s="65" t="str">
        <f>'GISS-ER'!B27</f>
        <v>SRESA2</v>
      </c>
      <c r="E338" s="65" t="str">
        <f>'GISS-ER'!C27</f>
        <v>Run 1</v>
      </c>
      <c r="F338" s="65">
        <f>'GISS-ER'!D27</f>
        <v>2004</v>
      </c>
      <c r="G338" s="65">
        <f>'GISS-ER'!E27</f>
        <v>1</v>
      </c>
      <c r="H338" s="65">
        <f>'GISS-ER'!F27</f>
        <v>2100</v>
      </c>
      <c r="I338" s="65">
        <f>'GISS-ER'!G27</f>
        <v>12</v>
      </c>
      <c r="J338" s="65" t="str">
        <f>'GISS-ER'!H27</f>
        <v>20C3M Run 3</v>
      </c>
      <c r="K338" s="65">
        <f>'GISS-ER'!I27</f>
        <v>2004</v>
      </c>
      <c r="L338" s="68" t="str">
        <f>'GISS-ER'!J27</f>
        <v>-</v>
      </c>
      <c r="M338" s="5">
        <f t="shared" si="28"/>
        <v>97</v>
      </c>
      <c r="N338" s="5">
        <f t="shared" si="29"/>
        <v>1164</v>
      </c>
    </row>
    <row r="339" spans="1:14" ht="12.75">
      <c r="A339" s="63" t="str">
        <f>INM!F$2</f>
        <v>Institute for Numerical Mathematics</v>
      </c>
      <c r="B339" s="64" t="str">
        <f>INM!F$3</f>
        <v>Russia</v>
      </c>
      <c r="C339" s="64" t="str">
        <f>INM!F$1</f>
        <v>INM-CM3.0</v>
      </c>
      <c r="D339" s="65" t="str">
        <f>INM!B15</f>
        <v>SRESA2</v>
      </c>
      <c r="E339" s="65" t="str">
        <f>INM!C15</f>
        <v>Run 1</v>
      </c>
      <c r="F339" s="65">
        <f>INM!D15</f>
        <v>2001</v>
      </c>
      <c r="G339" s="65">
        <f>INM!E15</f>
        <v>1</v>
      </c>
      <c r="H339" s="65">
        <f>INM!F15</f>
        <v>2200</v>
      </c>
      <c r="I339" s="65">
        <f>INM!G15</f>
        <v>12</v>
      </c>
      <c r="J339" s="65" t="str">
        <f>INM!H15</f>
        <v>20C3M</v>
      </c>
      <c r="K339" s="65">
        <f>INM!I15</f>
        <v>2001</v>
      </c>
      <c r="L339" s="68" t="str">
        <f>INM!J15</f>
        <v>-</v>
      </c>
      <c r="M339" s="5">
        <f t="shared" si="28"/>
        <v>200</v>
      </c>
      <c r="N339" s="5">
        <f t="shared" si="29"/>
        <v>2400</v>
      </c>
    </row>
    <row r="340" spans="1:14" ht="76.5">
      <c r="A340" s="63" t="str">
        <f>IPSL!F$2</f>
        <v>Institut Pierre Simon Laplace</v>
      </c>
      <c r="B340" s="64" t="str">
        <f>IPSL!F$3</f>
        <v>France</v>
      </c>
      <c r="C340" s="64" t="str">
        <f>IPSL!F$1</f>
        <v>IPSL-CM4</v>
      </c>
      <c r="D340" s="65" t="str">
        <f>IPSL!B13</f>
        <v>SRESA2</v>
      </c>
      <c r="E340" s="65" t="str">
        <f>IPSL!C13</f>
        <v>Run 1</v>
      </c>
      <c r="F340" s="65">
        <f>IPSL!D13</f>
        <v>2000</v>
      </c>
      <c r="G340" s="65">
        <f>IPSL!E13</f>
        <v>1</v>
      </c>
      <c r="H340" s="65">
        <f>IPSL!F13</f>
        <v>2100</v>
      </c>
      <c r="I340" s="65">
        <f>IPSL!G13</f>
        <v>12</v>
      </c>
      <c r="J340" s="65" t="str">
        <f>IPSL!H13</f>
        <v>20C3M Run 0</v>
      </c>
      <c r="K340" s="65">
        <f>IPSL!I13</f>
        <v>2000</v>
      </c>
      <c r="L340" s="68" t="str">
        <f>IPSL!J13</f>
        <v>Run 0 (not sent to PCMDI) is exactly the same as RUN 1 until year 1970, then it differs because of a bug reading the file of sulfate from year 1970 to 1975. We verify that the climate of year 2000 of RUN 0 is very close to climate of year 2000 of run 1.</v>
      </c>
      <c r="M340" s="5">
        <f t="shared" si="28"/>
        <v>101</v>
      </c>
      <c r="N340" s="5">
        <f t="shared" si="29"/>
        <v>1212</v>
      </c>
    </row>
    <row r="341" spans="1:14" ht="51">
      <c r="A341" s="63" t="str">
        <f>'MIROC(medres)'!F$2</f>
        <v>Center for Climate System Research (The University of Tokyo), National Institute for Environmental Studies, and Frontier Research Center for Global Change (JAMSTEC)</v>
      </c>
      <c r="B341" s="64" t="str">
        <f>'MIROC(medres)'!F$3</f>
        <v>Japan</v>
      </c>
      <c r="C341" s="64" t="str">
        <f>'MIROC(medres)'!F$1</f>
        <v>MIROC3.2(medres)</v>
      </c>
      <c r="D341" s="65" t="str">
        <f>'MIROC(medres)'!B25</f>
        <v>SRESA2</v>
      </c>
      <c r="E341" s="65" t="str">
        <f>'MIROC(medres)'!C25</f>
        <v>Run 1</v>
      </c>
      <c r="F341" s="65">
        <f>'MIROC(medres)'!D25</f>
        <v>2001</v>
      </c>
      <c r="G341" s="65">
        <f>'MIROC(medres)'!E25</f>
        <v>1</v>
      </c>
      <c r="H341" s="65">
        <f>'MIROC(medres)'!F25</f>
        <v>2100</v>
      </c>
      <c r="I341" s="65">
        <f>'MIROC(medres)'!G25</f>
        <v>12</v>
      </c>
      <c r="J341" s="65" t="str">
        <f>'MIROC(medres)'!H25</f>
        <v>20C3M Run 1</v>
      </c>
      <c r="K341" s="65">
        <f>'MIROC(medres)'!I25</f>
        <v>2001</v>
      </c>
      <c r="L341" s="68" t="str">
        <f>'MIROC(medres)'!J25</f>
        <v>The initial condition is the end of the corresponding 20C3M run.</v>
      </c>
      <c r="M341" s="5">
        <f t="shared" si="28"/>
        <v>100</v>
      </c>
      <c r="N341" s="5">
        <f t="shared" si="29"/>
        <v>1200</v>
      </c>
    </row>
    <row r="342" spans="1:14" ht="51">
      <c r="A342" s="63" t="str">
        <f>'MIROC(medres)'!F$2</f>
        <v>Center for Climate System Research (The University of Tokyo), National Institute for Environmental Studies, and Frontier Research Center for Global Change (JAMSTEC)</v>
      </c>
      <c r="B342" s="64" t="str">
        <f>'MIROC(medres)'!F$3</f>
        <v>Japan</v>
      </c>
      <c r="C342" s="64" t="str">
        <f>'MIROC(medres)'!F$1</f>
        <v>MIROC3.2(medres)</v>
      </c>
      <c r="D342" s="65" t="str">
        <f>'MIROC(medres)'!B26</f>
        <v>SRESA2</v>
      </c>
      <c r="E342" s="65" t="str">
        <f>'MIROC(medres)'!C26</f>
        <v>Run 2</v>
      </c>
      <c r="F342" s="65">
        <f>'MIROC(medres)'!D26</f>
        <v>2001</v>
      </c>
      <c r="G342" s="65">
        <f>'MIROC(medres)'!E26</f>
        <v>1</v>
      </c>
      <c r="H342" s="65">
        <f>'MIROC(medres)'!F26</f>
        <v>2100</v>
      </c>
      <c r="I342" s="65">
        <f>'MIROC(medres)'!G26</f>
        <v>12</v>
      </c>
      <c r="J342" s="65" t="str">
        <f>'MIROC(medres)'!H26</f>
        <v>20C3M Run 2</v>
      </c>
      <c r="K342" s="65">
        <f>'MIROC(medres)'!I26</f>
        <v>2001</v>
      </c>
      <c r="L342" s="68" t="str">
        <f>'MIROC(medres)'!J26</f>
        <v>The initial condition is the end of the corresponding 20C3M run.</v>
      </c>
      <c r="M342" s="5">
        <f t="shared" si="28"/>
        <v>100</v>
      </c>
      <c r="N342" s="5">
        <f t="shared" si="29"/>
        <v>1200</v>
      </c>
    </row>
    <row r="343" spans="1:14" ht="51">
      <c r="A343" s="63" t="str">
        <f>'MIROC(medres)'!F$2</f>
        <v>Center for Climate System Research (The University of Tokyo), National Institute for Environmental Studies, and Frontier Research Center for Global Change (JAMSTEC)</v>
      </c>
      <c r="B343" s="64" t="str">
        <f>'MIROC(medres)'!F$3</f>
        <v>Japan</v>
      </c>
      <c r="C343" s="64" t="str">
        <f>'MIROC(medres)'!F$1</f>
        <v>MIROC3.2(medres)</v>
      </c>
      <c r="D343" s="65" t="str">
        <f>'MIROC(medres)'!B27</f>
        <v>SRESA2</v>
      </c>
      <c r="E343" s="65" t="str">
        <f>'MIROC(medres)'!C27</f>
        <v>Run 3</v>
      </c>
      <c r="F343" s="65">
        <f>'MIROC(medres)'!D27</f>
        <v>2001</v>
      </c>
      <c r="G343" s="65">
        <f>'MIROC(medres)'!E27</f>
        <v>1</v>
      </c>
      <c r="H343" s="65">
        <f>'MIROC(medres)'!F27</f>
        <v>2100</v>
      </c>
      <c r="I343" s="65">
        <f>'MIROC(medres)'!G27</f>
        <v>12</v>
      </c>
      <c r="J343" s="65" t="str">
        <f>'MIROC(medres)'!H27</f>
        <v>20C3M Run 3</v>
      </c>
      <c r="K343" s="65">
        <f>'MIROC(medres)'!I27</f>
        <v>2001</v>
      </c>
      <c r="L343" s="68" t="str">
        <f>'MIROC(medres)'!J27</f>
        <v>The initial condition is the end of the corresponding 20C3M run.</v>
      </c>
      <c r="M343" s="5">
        <f t="shared" si="28"/>
        <v>100</v>
      </c>
      <c r="N343" s="5">
        <f t="shared" si="29"/>
        <v>1200</v>
      </c>
    </row>
    <row r="344" spans="1:14" ht="12.75">
      <c r="A344" s="63" t="str">
        <f>MRI!F$2</f>
        <v>Meteorological Research Institute</v>
      </c>
      <c r="B344" s="64" t="str">
        <f>MRI!F$3</f>
        <v>Japan</v>
      </c>
      <c r="C344" s="64" t="str">
        <f>MRI!F$1</f>
        <v>MRI-CGCM2.3.2</v>
      </c>
      <c r="D344" s="65" t="str">
        <f>MRI!B24</f>
        <v>SRESA2</v>
      </c>
      <c r="E344" s="65" t="str">
        <f>MRI!C24</f>
        <v>Run 1</v>
      </c>
      <c r="F344" s="65">
        <f>MRI!D24</f>
        <v>1990</v>
      </c>
      <c r="G344" s="65">
        <f>MRI!E24</f>
        <v>1</v>
      </c>
      <c r="H344" s="65">
        <f>MRI!F24</f>
        <v>2100</v>
      </c>
      <c r="I344" s="65">
        <f>MRI!G24</f>
        <v>12</v>
      </c>
      <c r="J344" s="65" t="str">
        <f>MRI!H24</f>
        <v>20C3M Run 1</v>
      </c>
      <c r="K344" s="65">
        <f>MRI!I24</f>
        <v>1990</v>
      </c>
      <c r="L344" s="68" t="str">
        <f>MRI!J24</f>
        <v>-</v>
      </c>
      <c r="M344" s="5">
        <f t="shared" si="28"/>
        <v>111</v>
      </c>
      <c r="N344" s="5">
        <f t="shared" si="29"/>
        <v>1332</v>
      </c>
    </row>
    <row r="345" spans="1:14" ht="12.75">
      <c r="A345" s="63" t="str">
        <f>MRI!F$2</f>
        <v>Meteorological Research Institute</v>
      </c>
      <c r="B345" s="64" t="str">
        <f>MRI!F$3</f>
        <v>Japan</v>
      </c>
      <c r="C345" s="64" t="str">
        <f>MRI!F$1</f>
        <v>MRI-CGCM2.3.2</v>
      </c>
      <c r="D345" s="65" t="str">
        <f>MRI!B25</f>
        <v>SRESA2</v>
      </c>
      <c r="E345" s="65" t="str">
        <f>MRI!C25</f>
        <v>Run 2</v>
      </c>
      <c r="F345" s="65">
        <f>MRI!D25</f>
        <v>1990</v>
      </c>
      <c r="G345" s="65">
        <f>MRI!E25</f>
        <v>1</v>
      </c>
      <c r="H345" s="65">
        <f>MRI!F25</f>
        <v>2100</v>
      </c>
      <c r="I345" s="65">
        <f>MRI!G25</f>
        <v>12</v>
      </c>
      <c r="J345" s="65" t="str">
        <f>MRI!H25</f>
        <v>20C3M Run 2</v>
      </c>
      <c r="K345" s="65">
        <f>MRI!I25</f>
        <v>1990</v>
      </c>
      <c r="L345" s="68" t="str">
        <f>MRI!J25</f>
        <v>-</v>
      </c>
      <c r="M345" s="5">
        <f t="shared" si="28"/>
        <v>111</v>
      </c>
      <c r="N345" s="5">
        <f t="shared" si="29"/>
        <v>1332</v>
      </c>
    </row>
    <row r="346" spans="1:14" ht="12.75">
      <c r="A346" s="63" t="str">
        <f>MRI!F$2</f>
        <v>Meteorological Research Institute</v>
      </c>
      <c r="B346" s="64" t="str">
        <f>MRI!F$3</f>
        <v>Japan</v>
      </c>
      <c r="C346" s="64" t="str">
        <f>MRI!F$1</f>
        <v>MRI-CGCM2.3.2</v>
      </c>
      <c r="D346" s="65" t="str">
        <f>MRI!B26</f>
        <v>SRESA2</v>
      </c>
      <c r="E346" s="65" t="str">
        <f>MRI!C26</f>
        <v>Run 3</v>
      </c>
      <c r="F346" s="65">
        <f>MRI!D26</f>
        <v>1990</v>
      </c>
      <c r="G346" s="65">
        <f>MRI!E26</f>
        <v>1</v>
      </c>
      <c r="H346" s="65">
        <f>MRI!F26</f>
        <v>2100</v>
      </c>
      <c r="I346" s="65">
        <f>MRI!G26</f>
        <v>12</v>
      </c>
      <c r="J346" s="65" t="str">
        <f>MRI!H26</f>
        <v>20C3M Run 3</v>
      </c>
      <c r="K346" s="65">
        <f>MRI!I26</f>
        <v>1990</v>
      </c>
      <c r="L346" s="68" t="str">
        <f>MRI!J26</f>
        <v>-</v>
      </c>
      <c r="M346" s="5">
        <f t="shared" si="28"/>
        <v>111</v>
      </c>
      <c r="N346" s="5">
        <f t="shared" si="29"/>
        <v>1332</v>
      </c>
    </row>
    <row r="347" spans="1:14" ht="12.75">
      <c r="A347" s="63" t="str">
        <f>MRI!F$2</f>
        <v>Meteorological Research Institute</v>
      </c>
      <c r="B347" s="64" t="str">
        <f>MRI!F$3</f>
        <v>Japan</v>
      </c>
      <c r="C347" s="64" t="str">
        <f>MRI!F$1</f>
        <v>MRI-CGCM2.3.2</v>
      </c>
      <c r="D347" s="65" t="str">
        <f>MRI!B27</f>
        <v>SRESA2</v>
      </c>
      <c r="E347" s="65" t="str">
        <f>MRI!C27</f>
        <v>Run 4</v>
      </c>
      <c r="F347" s="65">
        <f>MRI!D27</f>
        <v>1990</v>
      </c>
      <c r="G347" s="65">
        <f>MRI!E27</f>
        <v>1</v>
      </c>
      <c r="H347" s="65">
        <f>MRI!F27</f>
        <v>2100</v>
      </c>
      <c r="I347" s="65">
        <f>MRI!G27</f>
        <v>12</v>
      </c>
      <c r="J347" s="65" t="str">
        <f>MRI!H27</f>
        <v>20C3M Run 4</v>
      </c>
      <c r="K347" s="65">
        <f>MRI!I27</f>
        <v>1990</v>
      </c>
      <c r="L347" s="68" t="str">
        <f>MRI!J27</f>
        <v>-</v>
      </c>
      <c r="M347" s="5">
        <f t="shared" si="28"/>
        <v>111</v>
      </c>
      <c r="N347" s="5">
        <f t="shared" si="29"/>
        <v>1332</v>
      </c>
    </row>
    <row r="348" spans="1:14" ht="12.75">
      <c r="A348" s="63" t="str">
        <f>MRI!F$2</f>
        <v>Meteorological Research Institute</v>
      </c>
      <c r="B348" s="64" t="str">
        <f>MRI!F$3</f>
        <v>Japan</v>
      </c>
      <c r="C348" s="64" t="str">
        <f>MRI!F$1</f>
        <v>MRI-CGCM2.3.2</v>
      </c>
      <c r="D348" s="65" t="str">
        <f>MRI!B28</f>
        <v>SRESA2</v>
      </c>
      <c r="E348" s="65" t="str">
        <f>MRI!C28</f>
        <v>Run 5</v>
      </c>
      <c r="F348" s="65">
        <f>MRI!D28</f>
        <v>1990</v>
      </c>
      <c r="G348" s="65">
        <f>MRI!E28</f>
        <v>1</v>
      </c>
      <c r="H348" s="65">
        <f>MRI!F28</f>
        <v>2100</v>
      </c>
      <c r="I348" s="65">
        <f>MRI!G28</f>
        <v>12</v>
      </c>
      <c r="J348" s="65" t="str">
        <f>MRI!H28</f>
        <v>20C3M Run 5</v>
      </c>
      <c r="K348" s="65">
        <f>MRI!I28</f>
        <v>1990</v>
      </c>
      <c r="L348" s="68" t="str">
        <f>MRI!J28</f>
        <v>-</v>
      </c>
      <c r="M348" s="5">
        <f t="shared" si="28"/>
        <v>111</v>
      </c>
      <c r="N348" s="5">
        <f t="shared" si="29"/>
        <v>1332</v>
      </c>
    </row>
    <row r="349" spans="1:14" ht="102">
      <c r="A349" s="63" t="str">
        <f>PCM!F$2</f>
        <v>National Center for Atmospheric Research</v>
      </c>
      <c r="B349" s="64" t="str">
        <f>PCM!F$3</f>
        <v>USA</v>
      </c>
      <c r="C349" s="64" t="str">
        <f>PCM!F$1</f>
        <v>PCM</v>
      </c>
      <c r="D349" s="65" t="str">
        <f>PCM!B29</f>
        <v>SRESA2</v>
      </c>
      <c r="E349" s="65" t="str">
        <f>PCM!C29</f>
        <v>Run 1</v>
      </c>
      <c r="F349" s="65">
        <f>PCM!D29</f>
        <v>2000</v>
      </c>
      <c r="G349" s="65">
        <f>PCM!E29</f>
        <v>1</v>
      </c>
      <c r="H349" s="65">
        <f>PCM!F29</f>
        <v>2099</v>
      </c>
      <c r="I349" s="65">
        <f>PCM!G29</f>
        <v>12</v>
      </c>
      <c r="J349" s="65" t="str">
        <f>PCM!H29</f>
        <v>NA</v>
      </c>
      <c r="K349" s="65">
        <f>PCM!I29</f>
        <v>2000</v>
      </c>
      <c r="L349" s="68" t="str">
        <f>PCM!J29</f>
        <v>B06.20;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v>
      </c>
      <c r="M349" s="5">
        <f t="shared" si="28"/>
        <v>100</v>
      </c>
      <c r="N349" s="5">
        <f t="shared" si="29"/>
        <v>1200</v>
      </c>
    </row>
    <row r="350" spans="1:14" ht="102">
      <c r="A350" s="63" t="str">
        <f>PCM!F$2</f>
        <v>National Center for Atmospheric Research</v>
      </c>
      <c r="B350" s="64" t="str">
        <f>PCM!F$3</f>
        <v>USA</v>
      </c>
      <c r="C350" s="64" t="str">
        <f>PCM!F$1</f>
        <v>PCM</v>
      </c>
      <c r="D350" s="65" t="str">
        <f>PCM!B30</f>
        <v>SRESA2</v>
      </c>
      <c r="E350" s="65" t="str">
        <f>PCM!C30</f>
        <v>Run 2</v>
      </c>
      <c r="F350" s="65">
        <f>PCM!D30</f>
        <v>2000</v>
      </c>
      <c r="G350" s="65">
        <f>PCM!E30</f>
        <v>1</v>
      </c>
      <c r="H350" s="65">
        <f>PCM!F30</f>
        <v>2099</v>
      </c>
      <c r="I350" s="65">
        <f>PCM!G30</f>
        <v>12</v>
      </c>
      <c r="J350" s="65" t="str">
        <f>PCM!H30</f>
        <v>NA</v>
      </c>
      <c r="K350" s="65">
        <f>PCM!I30</f>
        <v>2000</v>
      </c>
      <c r="L350" s="68" t="str">
        <f>PCM!J30</f>
        <v>B07.72a;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v>
      </c>
      <c r="M350" s="5">
        <f t="shared" si="28"/>
        <v>100</v>
      </c>
      <c r="N350" s="5">
        <f t="shared" si="29"/>
        <v>1200</v>
      </c>
    </row>
    <row r="351" spans="1:14" ht="102">
      <c r="A351" s="63" t="str">
        <f>PCM!F$2</f>
        <v>National Center for Atmospheric Research</v>
      </c>
      <c r="B351" s="64" t="str">
        <f>PCM!F$3</f>
        <v>USA</v>
      </c>
      <c r="C351" s="64" t="str">
        <f>PCM!F$1</f>
        <v>PCM</v>
      </c>
      <c r="D351" s="65" t="str">
        <f>PCM!B31</f>
        <v>SRESA2</v>
      </c>
      <c r="E351" s="65" t="str">
        <f>PCM!C31</f>
        <v>Run 3</v>
      </c>
      <c r="F351" s="65">
        <f>PCM!D31</f>
        <v>2000</v>
      </c>
      <c r="G351" s="65">
        <f>PCM!E31</f>
        <v>1</v>
      </c>
      <c r="H351" s="65">
        <f>PCM!F31</f>
        <v>2099</v>
      </c>
      <c r="I351" s="65">
        <f>PCM!G31</f>
        <v>12</v>
      </c>
      <c r="J351" s="65" t="str">
        <f>PCM!H31</f>
        <v>NA</v>
      </c>
      <c r="K351" s="65">
        <f>PCM!I31</f>
        <v>2000</v>
      </c>
      <c r="L351" s="68" t="str">
        <f>PCM!J31</f>
        <v>B07.72b;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v>
      </c>
      <c r="M351" s="5">
        <f t="shared" si="28"/>
        <v>100</v>
      </c>
      <c r="N351" s="5">
        <f t="shared" si="29"/>
        <v>1200</v>
      </c>
    </row>
    <row r="352" spans="1:14" ht="102">
      <c r="A352" s="63" t="str">
        <f>PCM!F$2</f>
        <v>National Center for Atmospheric Research</v>
      </c>
      <c r="B352" s="64" t="str">
        <f>PCM!F$3</f>
        <v>USA</v>
      </c>
      <c r="C352" s="64" t="str">
        <f>PCM!F$1</f>
        <v>PCM</v>
      </c>
      <c r="D352" s="65" t="str">
        <f>PCM!B32</f>
        <v>SRESA2</v>
      </c>
      <c r="E352" s="65" t="str">
        <f>PCM!C32</f>
        <v>Run 4</v>
      </c>
      <c r="F352" s="65">
        <f>PCM!D32</f>
        <v>2000</v>
      </c>
      <c r="G352" s="65">
        <f>PCM!E32</f>
        <v>1</v>
      </c>
      <c r="H352" s="65">
        <f>PCM!F32</f>
        <v>2099</v>
      </c>
      <c r="I352" s="65">
        <f>PCM!G32</f>
        <v>12</v>
      </c>
      <c r="J352" s="65" t="str">
        <f>PCM!H32</f>
        <v>NA</v>
      </c>
      <c r="K352" s="65">
        <f>PCM!I32</f>
        <v>2000</v>
      </c>
      <c r="L352" s="68" t="str">
        <f>PCM!J32</f>
        <v>B07.72c;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v>
      </c>
      <c r="M352" s="5">
        <f t="shared" si="28"/>
        <v>100</v>
      </c>
      <c r="N352" s="5">
        <f t="shared" si="29"/>
        <v>1200</v>
      </c>
    </row>
    <row r="353" spans="1:14" ht="25.5">
      <c r="A353" s="63" t="str">
        <f>HadCM3!F$2</f>
        <v>Hadley Centre for Climate Prediction and Research, Met Office</v>
      </c>
      <c r="B353" s="81" t="str">
        <f>HadCM3!F$3</f>
        <v>UK</v>
      </c>
      <c r="C353" s="81" t="str">
        <f>HadCM3!F$1</f>
        <v>UKMO-HadCM3</v>
      </c>
      <c r="D353" s="80" t="str">
        <f>HadCM3!B14</f>
        <v>SRESA2</v>
      </c>
      <c r="E353" s="80" t="str">
        <f>HadCM3!C14</f>
        <v>Run 1</v>
      </c>
      <c r="F353" s="80">
        <f>HadCM3!D14</f>
        <v>2000</v>
      </c>
      <c r="G353" s="80">
        <f>HadCM3!E14</f>
        <v>1</v>
      </c>
      <c r="H353" s="80">
        <f>HadCM3!F14</f>
        <v>2099</v>
      </c>
      <c r="I353" s="80">
        <f>HadCM3!G14</f>
        <v>12</v>
      </c>
      <c r="J353" s="80" t="str">
        <f>HadCM3!H14</f>
        <v>20C3M Run 1</v>
      </c>
      <c r="K353" s="80">
        <f>HadCM3!I14</f>
        <v>1999</v>
      </c>
      <c r="L353" s="68" t="str">
        <f>HadCM3!J14</f>
        <v>-</v>
      </c>
      <c r="M353" s="5">
        <f t="shared" si="28"/>
        <v>100</v>
      </c>
      <c r="N353" s="5">
        <f t="shared" si="29"/>
        <v>1200</v>
      </c>
    </row>
    <row r="354" spans="1:14" ht="25.5">
      <c r="A354" s="54" t="str">
        <f>HadGEM1!F$2</f>
        <v>Hadley Centre for Climate Prediction and Research , Met Office</v>
      </c>
      <c r="B354" s="91" t="str">
        <f>HadGEM1!F$3</f>
        <v>UK</v>
      </c>
      <c r="C354" s="91" t="str">
        <f>HadGEM1!F$1</f>
        <v>UKMO-HadGEM1</v>
      </c>
      <c r="D354" s="92" t="str">
        <f>HadGEM1!B16</f>
        <v>SRESA2</v>
      </c>
      <c r="E354" s="92" t="str">
        <f>HadGEM1!C16</f>
        <v>Run 1</v>
      </c>
      <c r="F354" s="92">
        <f>HadGEM1!D16</f>
        <v>2000</v>
      </c>
      <c r="G354" s="92">
        <f>HadGEM1!E16</f>
        <v>1</v>
      </c>
      <c r="H354" s="92">
        <f>HadGEM1!F16</f>
        <v>2099</v>
      </c>
      <c r="I354" s="92">
        <f>HadGEM1!G16</f>
        <v>11</v>
      </c>
      <c r="J354" s="92" t="str">
        <f>HadGEM1!H16</f>
        <v>20C3M Run 1</v>
      </c>
      <c r="K354" s="92">
        <f>HadGEM1!I16</f>
        <v>1999</v>
      </c>
      <c r="L354" s="67" t="str">
        <f>HadGEM1!J16</f>
        <v>-</v>
      </c>
      <c r="M354" s="5">
        <f t="shared" si="28"/>
        <v>100</v>
      </c>
      <c r="N354" s="5">
        <f t="shared" si="29"/>
        <v>1199</v>
      </c>
    </row>
    <row r="355" spans="1:14" ht="15">
      <c r="A355" s="98">
        <v>0</v>
      </c>
      <c r="B355" s="98">
        <v>0</v>
      </c>
      <c r="C355" s="98">
        <v>0</v>
      </c>
      <c r="D355" s="70" t="s">
        <v>17</v>
      </c>
      <c r="E355" s="98">
        <v>0</v>
      </c>
      <c r="F355" s="98">
        <v>0</v>
      </c>
      <c r="G355" s="98">
        <v>0</v>
      </c>
      <c r="H355" s="98">
        <v>0</v>
      </c>
      <c r="I355" s="98">
        <v>0</v>
      </c>
      <c r="J355" s="98">
        <v>0</v>
      </c>
      <c r="K355" s="98">
        <v>0</v>
      </c>
      <c r="L355" s="100">
        <v>0</v>
      </c>
      <c r="M355" s="5"/>
      <c r="N355" s="5"/>
    </row>
    <row r="356" spans="1:14" ht="12.75">
      <c r="A356" s="54" t="str">
        <f>BCC!F$2</f>
        <v>Beijing Climate Center</v>
      </c>
      <c r="B356" s="91" t="str">
        <f>BCC!F$3</f>
        <v>China</v>
      </c>
      <c r="C356" s="93" t="str">
        <f>BCC!F$1</f>
        <v>BCC-CM1</v>
      </c>
      <c r="D356" s="94" t="str">
        <f>BCC!B19</f>
        <v>SRESB1</v>
      </c>
      <c r="E356" s="94" t="str">
        <f>BCC!C19</f>
        <v>Run 1</v>
      </c>
      <c r="F356" s="94">
        <f>BCC!D19</f>
        <v>1880</v>
      </c>
      <c r="G356" s="94">
        <f>BCC!E19</f>
        <v>1</v>
      </c>
      <c r="H356" s="94">
        <f>BCC!F19</f>
        <v>2100</v>
      </c>
      <c r="I356" s="94">
        <f>BCC!G19</f>
        <v>12</v>
      </c>
      <c r="J356" s="94" t="str">
        <f>BCC!H19</f>
        <v>PDcntrl</v>
      </c>
      <c r="K356" s="94">
        <f>BCC!I19</f>
        <v>1880</v>
      </c>
      <c r="L356" s="67" t="str">
        <f>BCC!J19</f>
        <v>-</v>
      </c>
      <c r="M356" s="5">
        <f aca="true" t="shared" si="30" ref="M356:M387">H356-F356+1</f>
        <v>221</v>
      </c>
      <c r="N356" s="5">
        <f aca="true" t="shared" si="31" ref="N356:N387">12*(H356-F356)+I356-G356+1</f>
        <v>2652</v>
      </c>
    </row>
    <row r="357" spans="1:14" ht="12.75">
      <c r="A357" s="54" t="str">
        <f>BCC!F$2</f>
        <v>Beijing Climate Center</v>
      </c>
      <c r="B357" s="91" t="str">
        <f>BCC!F$3</f>
        <v>China</v>
      </c>
      <c r="C357" s="93" t="str">
        <f>BCC!F$1</f>
        <v>BCC-CM1</v>
      </c>
      <c r="D357" s="94" t="str">
        <f>BCC!B20</f>
        <v>SRESB1</v>
      </c>
      <c r="E357" s="94" t="str">
        <f>BCC!C20</f>
        <v>Run 2</v>
      </c>
      <c r="F357" s="94">
        <f>BCC!D20</f>
        <v>1880</v>
      </c>
      <c r="G357" s="94">
        <f>BCC!E20</f>
        <v>1</v>
      </c>
      <c r="H357" s="94">
        <f>BCC!F20</f>
        <v>2050</v>
      </c>
      <c r="I357" s="94">
        <f>BCC!G20</f>
        <v>12</v>
      </c>
      <c r="J357" s="94" t="str">
        <f>BCC!H20</f>
        <v>PDcntrl</v>
      </c>
      <c r="K357" s="94">
        <f>BCC!I20</f>
        <v>1880</v>
      </c>
      <c r="L357" s="67" t="str">
        <f>BCC!J20</f>
        <v>-</v>
      </c>
      <c r="M357" s="5">
        <f t="shared" si="30"/>
        <v>171</v>
      </c>
      <c r="N357" s="5">
        <f t="shared" si="31"/>
        <v>2052</v>
      </c>
    </row>
    <row r="358" spans="1:14" ht="12.75">
      <c r="A358" s="63" t="str">
        <f>CCSM3!F$2</f>
        <v>National Center for Atmospheric Research</v>
      </c>
      <c r="B358" s="64" t="str">
        <f>CCSM3!F$3</f>
        <v>USA</v>
      </c>
      <c r="C358" s="64" t="str">
        <f>CCSM3!F$1</f>
        <v>CCSM3</v>
      </c>
      <c r="D358" s="65" t="str">
        <f>CCSM3!B44</f>
        <v>SRESB1</v>
      </c>
      <c r="E358" s="65" t="str">
        <f>CCSM3!C44</f>
        <v>Run 1</v>
      </c>
      <c r="F358" s="65">
        <f>CCSM3!D44</f>
        <v>2000</v>
      </c>
      <c r="G358" s="65">
        <f>CCSM3!E44</f>
        <v>1</v>
      </c>
      <c r="H358" s="65">
        <f>CCSM3!F44</f>
        <v>2199</v>
      </c>
      <c r="I358" s="65">
        <f>CCSM3!G44</f>
        <v>12</v>
      </c>
      <c r="J358" s="65" t="str">
        <f>CCSM3!H44</f>
        <v>20C3M run 1</v>
      </c>
      <c r="K358" s="65">
        <f>CCSM3!I44</f>
        <v>2000</v>
      </c>
      <c r="L358" s="67" t="str">
        <f>CCSM3!J44</f>
        <v>b30.041a (2000-2099) b30.045a (2100-2199)</v>
      </c>
      <c r="M358" s="5">
        <f t="shared" si="30"/>
        <v>200</v>
      </c>
      <c r="N358" s="5">
        <f t="shared" si="31"/>
        <v>2400</v>
      </c>
    </row>
    <row r="359" spans="1:14" ht="12.75">
      <c r="A359" s="63" t="str">
        <f>CCSM3!F$2</f>
        <v>National Center for Atmospheric Research</v>
      </c>
      <c r="B359" s="64" t="str">
        <f>CCSM3!F$3</f>
        <v>USA</v>
      </c>
      <c r="C359" s="64" t="str">
        <f>CCSM3!F$1</f>
        <v>CCSM3</v>
      </c>
      <c r="D359" s="65" t="str">
        <f>CCSM3!B45</f>
        <v>SRESB1</v>
      </c>
      <c r="E359" s="65" t="str">
        <f>CCSM3!C45</f>
        <v>Run 2</v>
      </c>
      <c r="F359" s="65">
        <f>CCSM3!D45</f>
        <v>2000</v>
      </c>
      <c r="G359" s="65">
        <f>CCSM3!E45</f>
        <v>1</v>
      </c>
      <c r="H359" s="65">
        <f>CCSM3!F45</f>
        <v>2199</v>
      </c>
      <c r="I359" s="65">
        <f>CCSM3!G45</f>
        <v>12</v>
      </c>
      <c r="J359" s="65" t="str">
        <f>CCSM3!H45</f>
        <v>20C3M run 2</v>
      </c>
      <c r="K359" s="65">
        <f>CCSM3!I45</f>
        <v>2000</v>
      </c>
      <c r="L359" s="67" t="str">
        <f>CCSM3!J45</f>
        <v>b30.041b (2000-2099) b30.045b (2100-2199)</v>
      </c>
      <c r="M359" s="5">
        <f t="shared" si="30"/>
        <v>200</v>
      </c>
      <c r="N359" s="5">
        <f t="shared" si="31"/>
        <v>2400</v>
      </c>
    </row>
    <row r="360" spans="1:14" ht="12.75">
      <c r="A360" s="63" t="str">
        <f>CCSM3!F$2</f>
        <v>National Center for Atmospheric Research</v>
      </c>
      <c r="B360" s="64" t="str">
        <f>CCSM3!F$3</f>
        <v>USA</v>
      </c>
      <c r="C360" s="64" t="str">
        <f>CCSM3!F$1</f>
        <v>CCSM3</v>
      </c>
      <c r="D360" s="65" t="str">
        <f>CCSM3!B46</f>
        <v>SRESB1</v>
      </c>
      <c r="E360" s="65" t="str">
        <f>CCSM3!C46</f>
        <v>Run 3</v>
      </c>
      <c r="F360" s="65">
        <f>CCSM3!D46</f>
        <v>2000</v>
      </c>
      <c r="G360" s="65">
        <f>CCSM3!E46</f>
        <v>1</v>
      </c>
      <c r="H360" s="65">
        <f>CCSM3!F46</f>
        <v>2199</v>
      </c>
      <c r="I360" s="65">
        <f>CCSM3!G46</f>
        <v>12</v>
      </c>
      <c r="J360" s="65" t="str">
        <f>CCSM3!H46</f>
        <v>20C3M run 3</v>
      </c>
      <c r="K360" s="65">
        <f>CCSM3!I46</f>
        <v>2000</v>
      </c>
      <c r="L360" s="67" t="str">
        <f>CCSM3!J46</f>
        <v>b30.041c (2000-2099) b30.045c (2100-2199)</v>
      </c>
      <c r="M360" s="5">
        <f t="shared" si="30"/>
        <v>200</v>
      </c>
      <c r="N360" s="5">
        <f t="shared" si="31"/>
        <v>2400</v>
      </c>
    </row>
    <row r="361" spans="1:14" ht="12.75">
      <c r="A361" s="63" t="str">
        <f>CCSM3!F$2</f>
        <v>National Center for Atmospheric Research</v>
      </c>
      <c r="B361" s="64" t="str">
        <f>CCSM3!F$3</f>
        <v>USA</v>
      </c>
      <c r="C361" s="64" t="str">
        <f>CCSM3!F$1</f>
        <v>CCSM3</v>
      </c>
      <c r="D361" s="65" t="str">
        <f>CCSM3!B47</f>
        <v>SRESB1</v>
      </c>
      <c r="E361" s="65" t="str">
        <f>CCSM3!C47</f>
        <v>Run 4</v>
      </c>
      <c r="F361" s="65">
        <f>CCSM3!D47</f>
        <v>2000</v>
      </c>
      <c r="G361" s="65">
        <f>CCSM3!E47</f>
        <v>1</v>
      </c>
      <c r="H361" s="65">
        <f>CCSM3!F47</f>
        <v>2099</v>
      </c>
      <c r="I361" s="65">
        <f>CCSM3!G47</f>
        <v>12</v>
      </c>
      <c r="J361" s="65" t="str">
        <f>CCSM3!H47</f>
        <v>20C3M run 4</v>
      </c>
      <c r="K361" s="65">
        <f>CCSM3!I47</f>
        <v>2000</v>
      </c>
      <c r="L361" s="67" t="str">
        <f>CCSM3!J47</f>
        <v>b30.041d (2000-2099) b30.045d (2100-2199)</v>
      </c>
      <c r="M361" s="5">
        <f t="shared" si="30"/>
        <v>100</v>
      </c>
      <c r="N361" s="5">
        <f t="shared" si="31"/>
        <v>1200</v>
      </c>
    </row>
    <row r="362" spans="1:14" ht="12.75">
      <c r="A362" s="63" t="str">
        <f>CCSM3!F$2</f>
        <v>National Center for Atmospheric Research</v>
      </c>
      <c r="B362" s="64" t="str">
        <f>CCSM3!F$3</f>
        <v>USA</v>
      </c>
      <c r="C362" s="64" t="str">
        <f>CCSM3!F$1</f>
        <v>CCSM3</v>
      </c>
      <c r="D362" s="65" t="str">
        <f>CCSM3!B48</f>
        <v>SRESB1</v>
      </c>
      <c r="E362" s="65" t="str">
        <f>CCSM3!C48</f>
        <v>Run 5</v>
      </c>
      <c r="F362" s="65">
        <f>CCSM3!D48</f>
        <v>2000</v>
      </c>
      <c r="G362" s="65">
        <f>CCSM3!E48</f>
        <v>1</v>
      </c>
      <c r="H362" s="65">
        <f>CCSM3!F48</f>
        <v>2099</v>
      </c>
      <c r="I362" s="65">
        <f>CCSM3!G48</f>
        <v>12</v>
      </c>
      <c r="J362" s="65" t="str">
        <f>CCSM3!H48</f>
        <v>20C3M run 5</v>
      </c>
      <c r="K362" s="65">
        <f>CCSM3!I48</f>
        <v>2000</v>
      </c>
      <c r="L362" s="67" t="str">
        <f>CCSM3!J48</f>
        <v>b30.041e (2000-2099) b30.045e (2100-2199)</v>
      </c>
      <c r="M362" s="5">
        <f t="shared" si="30"/>
        <v>100</v>
      </c>
      <c r="N362" s="5">
        <f t="shared" si="31"/>
        <v>1200</v>
      </c>
    </row>
    <row r="363" spans="1:14" ht="25.5">
      <c r="A363" s="63" t="str">
        <f>CCSM3!F$2</f>
        <v>National Center for Atmospheric Research</v>
      </c>
      <c r="B363" s="64" t="str">
        <f>CCSM3!F$3</f>
        <v>USA</v>
      </c>
      <c r="C363" s="64" t="str">
        <f>CCSM3!F$1</f>
        <v>CCSM3</v>
      </c>
      <c r="D363" s="65" t="str">
        <f>CCSM3!B49</f>
        <v>SRESB1</v>
      </c>
      <c r="E363" s="65" t="str">
        <f>CCSM3!C49</f>
        <v>Run 6</v>
      </c>
      <c r="F363" s="65">
        <f>CCSM3!D49</f>
        <v>2000</v>
      </c>
      <c r="G363" s="65">
        <f>CCSM3!E49</f>
        <v>1</v>
      </c>
      <c r="H363" s="65">
        <f>CCSM3!F49</f>
        <v>2449</v>
      </c>
      <c r="I363" s="65">
        <f>CCSM3!G49</f>
        <v>12</v>
      </c>
      <c r="J363" s="65" t="str">
        <f>CCSM3!H49</f>
        <v>20C3M run 6</v>
      </c>
      <c r="K363" s="65">
        <f>CCSM3!I49</f>
        <v>2000</v>
      </c>
      <c r="L363" s="67" t="str">
        <f>CCSM3!J49</f>
        <v>b30.041b.ES01 (2000-2099) b30.045b.ES01 (2100-2449)</v>
      </c>
      <c r="M363" s="5">
        <f t="shared" si="30"/>
        <v>450</v>
      </c>
      <c r="N363" s="5">
        <f t="shared" si="31"/>
        <v>5400</v>
      </c>
    </row>
    <row r="364" spans="1:14" ht="25.5">
      <c r="A364" s="63" t="str">
        <f>CCSM3!F$2</f>
        <v>National Center for Atmospheric Research</v>
      </c>
      <c r="B364" s="64" t="str">
        <f>CCSM3!F$3</f>
        <v>USA</v>
      </c>
      <c r="C364" s="64" t="str">
        <f>CCSM3!F$1</f>
        <v>CCSM3</v>
      </c>
      <c r="D364" s="65" t="str">
        <f>CCSM3!B50</f>
        <v>SRESB1</v>
      </c>
      <c r="E364" s="65" t="str">
        <f>CCSM3!C50</f>
        <v>Run 7</v>
      </c>
      <c r="F364" s="65">
        <f>CCSM3!D50</f>
        <v>2000</v>
      </c>
      <c r="G364" s="65">
        <f>CCSM3!E50</f>
        <v>1</v>
      </c>
      <c r="H364" s="65">
        <f>CCSM3!F50</f>
        <v>2349</v>
      </c>
      <c r="I364" s="65">
        <f>CCSM3!G50</f>
        <v>12</v>
      </c>
      <c r="J364" s="65" t="str">
        <f>CCSM3!H50</f>
        <v>20C3M run 7</v>
      </c>
      <c r="K364" s="65">
        <f>CCSM3!I50</f>
        <v>2000</v>
      </c>
      <c r="L364" s="67" t="str">
        <f>CCSM3!J50</f>
        <v>b30.041f.ES01 (2000-2099) b30.045f.ES01 (2100-2349)</v>
      </c>
      <c r="M364" s="5">
        <f t="shared" si="30"/>
        <v>350</v>
      </c>
      <c r="N364" s="5">
        <f t="shared" si="31"/>
        <v>4200</v>
      </c>
    </row>
    <row r="365" spans="1:14" ht="25.5">
      <c r="A365" s="63" t="str">
        <f>CCSM3!F$2</f>
        <v>National Center for Atmospheric Research</v>
      </c>
      <c r="B365" s="64" t="str">
        <f>CCSM3!F$3</f>
        <v>USA</v>
      </c>
      <c r="C365" s="64" t="str">
        <f>CCSM3!F$1</f>
        <v>CCSM3</v>
      </c>
      <c r="D365" s="65" t="str">
        <f>CCSM3!B51</f>
        <v>SRESB1</v>
      </c>
      <c r="E365" s="65" t="str">
        <f>CCSM3!C51</f>
        <v>Run 8</v>
      </c>
      <c r="F365" s="65">
        <f>CCSM3!D51</f>
        <v>2000</v>
      </c>
      <c r="G365" s="65">
        <f>CCSM3!E51</f>
        <v>1</v>
      </c>
      <c r="H365" s="65">
        <f>CCSM3!F51</f>
        <v>2349</v>
      </c>
      <c r="I365" s="65">
        <f>CCSM3!G51</f>
        <v>12</v>
      </c>
      <c r="J365" s="65" t="str">
        <f>CCSM3!H51</f>
        <v>20C3M run 8</v>
      </c>
      <c r="K365" s="65">
        <f>CCSM3!I51</f>
        <v>2000</v>
      </c>
      <c r="L365" s="67" t="str">
        <f>CCSM3!J51</f>
        <v>b30.041g.ES01 (2000-2099) b30.045g.ES01 (2100-2349)</v>
      </c>
      <c r="M365" s="5">
        <f t="shared" si="30"/>
        <v>350</v>
      </c>
      <c r="N365" s="5">
        <f t="shared" si="31"/>
        <v>4200</v>
      </c>
    </row>
    <row r="366" spans="1:14" ht="25.5">
      <c r="A366" s="89" t="str">
        <f>'CGCM(T47)'!F$2</f>
        <v>Canadian Centre for Climate Modeling &amp; Analysis</v>
      </c>
      <c r="B366" s="64" t="str">
        <f>'CGCM(T47)'!F$3</f>
        <v>Canada</v>
      </c>
      <c r="C366" s="64" t="str">
        <f>'CGCM(T47)'!F$1</f>
        <v>CGCM3.1(T47)</v>
      </c>
      <c r="D366" s="65" t="str">
        <f>'CGCM(T47)'!B31</f>
        <v>SRESB1</v>
      </c>
      <c r="E366" s="65" t="str">
        <f>'CGCM(T47)'!C31</f>
        <v>Run 1</v>
      </c>
      <c r="F366" s="65">
        <f>'CGCM(T47)'!D31</f>
        <v>2001</v>
      </c>
      <c r="G366" s="65">
        <f>'CGCM(T47)'!E31</f>
        <v>1</v>
      </c>
      <c r="H366" s="65">
        <f>'CGCM(T47)'!F31</f>
        <v>2300</v>
      </c>
      <c r="I366" s="65">
        <f>'CGCM(T47)'!G31</f>
        <v>12</v>
      </c>
      <c r="J366" s="65" t="str">
        <f>'CGCM(T47)'!H31</f>
        <v>20C3M Run 1</v>
      </c>
      <c r="K366" s="65">
        <f>'CGCM(T47)'!I31</f>
        <v>2001</v>
      </c>
      <c r="L366" s="67" t="str">
        <f>'CGCM(T47)'!J31</f>
        <v>-</v>
      </c>
      <c r="M366" s="5">
        <f t="shared" si="30"/>
        <v>300</v>
      </c>
      <c r="N366" s="5">
        <f t="shared" si="31"/>
        <v>3600</v>
      </c>
    </row>
    <row r="367" spans="1:14" ht="25.5">
      <c r="A367" s="89" t="str">
        <f>'CGCM(T47)'!F$2</f>
        <v>Canadian Centre for Climate Modeling &amp; Analysis</v>
      </c>
      <c r="B367" s="64" t="str">
        <f>'CGCM(T47)'!F$3</f>
        <v>Canada</v>
      </c>
      <c r="C367" s="64" t="str">
        <f>'CGCM(T47)'!F$1</f>
        <v>CGCM3.1(T47)</v>
      </c>
      <c r="D367" s="65" t="str">
        <f>'CGCM(T47)'!B32</f>
        <v>SRESB1</v>
      </c>
      <c r="E367" s="65" t="str">
        <f>'CGCM(T47)'!C32</f>
        <v>Run 2</v>
      </c>
      <c r="F367" s="65">
        <f>'CGCM(T47)'!D32</f>
        <v>2001</v>
      </c>
      <c r="G367" s="65">
        <f>'CGCM(T47)'!E32</f>
        <v>1</v>
      </c>
      <c r="H367" s="65">
        <f>'CGCM(T47)'!F32</f>
        <v>2200</v>
      </c>
      <c r="I367" s="65">
        <f>'CGCM(T47)'!G32</f>
        <v>12</v>
      </c>
      <c r="J367" s="65" t="str">
        <f>'CGCM(T47)'!H32</f>
        <v>20C3M Run 2</v>
      </c>
      <c r="K367" s="65">
        <f>'CGCM(T47)'!I32</f>
        <v>2001</v>
      </c>
      <c r="L367" s="67" t="str">
        <f>'CGCM(T47)'!J32</f>
        <v>-</v>
      </c>
      <c r="M367" s="5">
        <f t="shared" si="30"/>
        <v>200</v>
      </c>
      <c r="N367" s="5">
        <f t="shared" si="31"/>
        <v>2400</v>
      </c>
    </row>
    <row r="368" spans="1:14" ht="25.5">
      <c r="A368" s="89" t="str">
        <f>'CGCM(T47)'!F$2</f>
        <v>Canadian Centre for Climate Modeling &amp; Analysis</v>
      </c>
      <c r="B368" s="64" t="str">
        <f>'CGCM(T47)'!F$3</f>
        <v>Canada</v>
      </c>
      <c r="C368" s="64" t="str">
        <f>'CGCM(T47)'!F$1</f>
        <v>CGCM3.1(T47)</v>
      </c>
      <c r="D368" s="65" t="str">
        <f>'CGCM(T47)'!B33</f>
        <v>SRESB1</v>
      </c>
      <c r="E368" s="65" t="str">
        <f>'CGCM(T47)'!C33</f>
        <v>Run 3</v>
      </c>
      <c r="F368" s="65">
        <f>'CGCM(T47)'!D33</f>
        <v>2001</v>
      </c>
      <c r="G368" s="65">
        <f>'CGCM(T47)'!E33</f>
        <v>1</v>
      </c>
      <c r="H368" s="65">
        <f>'CGCM(T47)'!F33</f>
        <v>2200</v>
      </c>
      <c r="I368" s="65">
        <f>'CGCM(T47)'!G33</f>
        <v>12</v>
      </c>
      <c r="J368" s="65" t="str">
        <f>'CGCM(T47)'!H33</f>
        <v>20C3M Run 3</v>
      </c>
      <c r="K368" s="65">
        <f>'CGCM(T47)'!I33</f>
        <v>2001</v>
      </c>
      <c r="L368" s="67" t="str">
        <f>'CGCM(T47)'!J33</f>
        <v>-</v>
      </c>
      <c r="M368" s="5">
        <f t="shared" si="30"/>
        <v>200</v>
      </c>
      <c r="N368" s="5">
        <f t="shared" si="31"/>
        <v>2400</v>
      </c>
    </row>
    <row r="369" spans="1:14" ht="25.5">
      <c r="A369" s="89" t="str">
        <f>'CGCM(T47)'!F$2</f>
        <v>Canadian Centre for Climate Modeling &amp; Analysis</v>
      </c>
      <c r="B369" s="64" t="str">
        <f>'CGCM(T47)'!F$3</f>
        <v>Canada</v>
      </c>
      <c r="C369" s="64" t="str">
        <f>'CGCM(T47)'!F$1</f>
        <v>CGCM3.1(T47)</v>
      </c>
      <c r="D369" s="65" t="str">
        <f>'CGCM(T47)'!B34</f>
        <v>SRESB1</v>
      </c>
      <c r="E369" s="65" t="str">
        <f>'CGCM(T47)'!C34</f>
        <v>Run 4</v>
      </c>
      <c r="F369" s="65">
        <f>'CGCM(T47)'!D34</f>
        <v>2001</v>
      </c>
      <c r="G369" s="65">
        <f>'CGCM(T47)'!E34</f>
        <v>1</v>
      </c>
      <c r="H369" s="65">
        <f>'CGCM(T47)'!F34</f>
        <v>2200</v>
      </c>
      <c r="I369" s="65">
        <f>'CGCM(T47)'!G34</f>
        <v>12</v>
      </c>
      <c r="J369" s="65" t="str">
        <f>'CGCM(T47)'!H34</f>
        <v>20C3M Run 4</v>
      </c>
      <c r="K369" s="65">
        <f>'CGCM(T47)'!I34</f>
        <v>2001</v>
      </c>
      <c r="L369" s="67" t="str">
        <f>'CGCM(T47)'!J34</f>
        <v>-</v>
      </c>
      <c r="M369" s="5">
        <f t="shared" si="30"/>
        <v>200</v>
      </c>
      <c r="N369" s="5">
        <f t="shared" si="31"/>
        <v>2400</v>
      </c>
    </row>
    <row r="370" spans="1:14" ht="25.5">
      <c r="A370" s="89" t="str">
        <f>'CGCM(T47)'!F$2</f>
        <v>Canadian Centre for Climate Modeling &amp; Analysis</v>
      </c>
      <c r="B370" s="64" t="str">
        <f>'CGCM(T47)'!F$3</f>
        <v>Canada</v>
      </c>
      <c r="C370" s="64" t="str">
        <f>'CGCM(T47)'!F$1</f>
        <v>CGCM3.1(T47)</v>
      </c>
      <c r="D370" s="65" t="str">
        <f>'CGCM(T47)'!B35</f>
        <v>SRESB1</v>
      </c>
      <c r="E370" s="65" t="str">
        <f>'CGCM(T47)'!C35</f>
        <v>Run 5</v>
      </c>
      <c r="F370" s="65">
        <f>'CGCM(T47)'!D35</f>
        <v>2001</v>
      </c>
      <c r="G370" s="65">
        <f>'CGCM(T47)'!E35</f>
        <v>1</v>
      </c>
      <c r="H370" s="65">
        <f>'CGCM(T47)'!F35</f>
        <v>2100</v>
      </c>
      <c r="I370" s="65">
        <f>'CGCM(T47)'!G35</f>
        <v>12</v>
      </c>
      <c r="J370" s="65" t="str">
        <f>'CGCM(T47)'!H35</f>
        <v>20C3M Run 5</v>
      </c>
      <c r="K370" s="65">
        <f>'CGCM(T47)'!I35</f>
        <v>2001</v>
      </c>
      <c r="L370" s="67" t="str">
        <f>'CGCM(T47)'!J35</f>
        <v>-</v>
      </c>
      <c r="M370" s="5">
        <f t="shared" si="30"/>
        <v>100</v>
      </c>
      <c r="N370" s="5">
        <f t="shared" si="31"/>
        <v>1200</v>
      </c>
    </row>
    <row r="371" spans="1:14" ht="25.5">
      <c r="A371" s="63" t="str">
        <f>'CGCM(T63)'!F$2</f>
        <v>Canadian Centre for Climate Modeling &amp; Analysis</v>
      </c>
      <c r="B371" s="64" t="str">
        <f>'CGCM(T63)'!F$3</f>
        <v>Canada</v>
      </c>
      <c r="C371" s="64" t="str">
        <f>'CGCM(T63)'!F$1</f>
        <v>CGCM3.1(T63)</v>
      </c>
      <c r="D371" s="65" t="str">
        <f>'CGCM(T63)'!B13</f>
        <v>SRESB1</v>
      </c>
      <c r="E371" s="65" t="str">
        <f>'CGCM(T63)'!C13</f>
        <v>Run 1</v>
      </c>
      <c r="F371" s="65">
        <f>'CGCM(T63)'!D13</f>
        <v>2001</v>
      </c>
      <c r="G371" s="65">
        <f>'CGCM(T63)'!E13</f>
        <v>1</v>
      </c>
      <c r="H371" s="65">
        <f>'CGCM(T63)'!F13</f>
        <v>2260</v>
      </c>
      <c r="I371" s="65">
        <f>'CGCM(T63)'!G13</f>
        <v>12</v>
      </c>
      <c r="J371" s="65" t="str">
        <f>'CGCM(T63)'!H13</f>
        <v>20C3M Run 1</v>
      </c>
      <c r="K371" s="65">
        <f>'CGCM(T63)'!I13</f>
        <v>2001</v>
      </c>
      <c r="L371" s="123" t="str">
        <f>'CGCM(T63)'!J13</f>
        <v>-</v>
      </c>
      <c r="M371" s="5">
        <f t="shared" si="30"/>
        <v>260</v>
      </c>
      <c r="N371" s="5">
        <f t="shared" si="31"/>
        <v>3120</v>
      </c>
    </row>
    <row r="372" spans="1:14" ht="25.5">
      <c r="A372" s="63" t="str">
        <f>CNRM!F$2</f>
        <v>Météo-France / Centre National de Recherches Météorologiques</v>
      </c>
      <c r="B372" s="64" t="str">
        <f>CNRM!F$3</f>
        <v>France</v>
      </c>
      <c r="C372" s="64" t="str">
        <f>CNRM!F$1</f>
        <v>CNRM-CM3</v>
      </c>
      <c r="D372" s="65" t="str">
        <f>CNRM!B16</f>
        <v>SRESB1</v>
      </c>
      <c r="E372" s="65" t="str">
        <f>CNRM!C16</f>
        <v>Run 1</v>
      </c>
      <c r="F372" s="65">
        <f>CNRM!D16</f>
        <v>2000</v>
      </c>
      <c r="G372" s="65">
        <f>CNRM!E16</f>
        <v>1</v>
      </c>
      <c r="H372" s="65">
        <f>CNRM!F16</f>
        <v>2300</v>
      </c>
      <c r="I372" s="65">
        <f>CNRM!G16</f>
        <v>12</v>
      </c>
      <c r="J372" s="65" t="str">
        <f>CNRM!H16</f>
        <v>20C3M Run 1</v>
      </c>
      <c r="K372" s="65">
        <f>CNRM!I16</f>
        <v>2000</v>
      </c>
      <c r="L372" s="63" t="str">
        <f>CNRM!J16</f>
        <v>-</v>
      </c>
      <c r="M372" s="5">
        <f t="shared" si="30"/>
        <v>301</v>
      </c>
      <c r="N372" s="5">
        <f t="shared" si="31"/>
        <v>3612</v>
      </c>
    </row>
    <row r="373" spans="1:14" ht="25.5">
      <c r="A373" s="63" t="str">
        <f>'CSIRO-3.0'!F$2</f>
        <v>CSIRO Atmospheric Research</v>
      </c>
      <c r="B373" s="64" t="str">
        <f>'CSIRO-3.0'!F$3</f>
        <v>Australia</v>
      </c>
      <c r="C373" s="64" t="str">
        <f>'CSIRO-3.0'!F$1</f>
        <v>CSIRO-Mk3.0</v>
      </c>
      <c r="D373" s="56" t="str">
        <f>'CSIRO-3.0'!B17</f>
        <v>SRESB1</v>
      </c>
      <c r="E373" s="56" t="str">
        <f>'CSIRO-3.0'!C17</f>
        <v>Run 1</v>
      </c>
      <c r="F373" s="56">
        <f>'CSIRO-3.0'!D17</f>
        <v>2001</v>
      </c>
      <c r="G373" s="56">
        <f>'CSIRO-3.0'!E17</f>
        <v>1</v>
      </c>
      <c r="H373" s="56">
        <f>'CSIRO-3.0'!F17</f>
        <v>2300</v>
      </c>
      <c r="I373" s="56">
        <f>'CSIRO-3.0'!G17</f>
        <v>12</v>
      </c>
      <c r="J373" s="56" t="str">
        <f>'CSIRO-3.0'!H17</f>
        <v>20C3M Run 1</v>
      </c>
      <c r="K373" s="56" t="str">
        <f>'CSIRO-3.0'!I17</f>
        <v>1940*</v>
      </c>
      <c r="L373" s="67" t="str">
        <f>'CSIRO-3.0'!J17</f>
        <v>*Portion of run from 1940 through 2000 is not included in submitted set</v>
      </c>
      <c r="M373" s="5">
        <f t="shared" si="30"/>
        <v>300</v>
      </c>
      <c r="N373" s="5">
        <f t="shared" si="31"/>
        <v>3600</v>
      </c>
    </row>
    <row r="374" spans="1:14" ht="25.5">
      <c r="A374" s="63" t="str">
        <f>'CSIRO-3.5'!F$2</f>
        <v>CSIRO Atmospheric Research</v>
      </c>
      <c r="B374" s="64" t="str">
        <f>'CSIRO-3.5'!F$3</f>
        <v>Australia</v>
      </c>
      <c r="C374" s="64" t="str">
        <f>'CSIRO-3.5'!F$1</f>
        <v>CSIRO-Mk3.5</v>
      </c>
      <c r="D374" s="56" t="str">
        <f>'CSIRO-3.5'!B13</f>
        <v>SRESB1</v>
      </c>
      <c r="E374" s="56" t="str">
        <f>'CSIRO-3.5'!C13</f>
        <v>Run1</v>
      </c>
      <c r="F374" s="56">
        <f>'CSIRO-3.5'!D13</f>
        <v>2001</v>
      </c>
      <c r="G374" s="56">
        <f>'CSIRO-3.5'!E13</f>
        <v>1</v>
      </c>
      <c r="H374" s="56">
        <f>'CSIRO-3.5'!F13</f>
        <v>2300</v>
      </c>
      <c r="I374" s="56">
        <f>'CSIRO-3.5'!G13</f>
        <v>12</v>
      </c>
      <c r="J374" s="56" t="str">
        <f>'CSIRO-3.5'!H13</f>
        <v>20C3M Run 1</v>
      </c>
      <c r="K374" s="56">
        <f>'CSIRO-3.5'!I13</f>
        <v>2001</v>
      </c>
      <c r="L374" s="67" t="str">
        <f>'CSIRO-3.5'!J13</f>
        <v>initialised from end of model year 300 (beginning of 2001 of 20C3M Run1).</v>
      </c>
      <c r="M374" s="5">
        <f t="shared" si="30"/>
        <v>300</v>
      </c>
      <c r="N374" s="5">
        <f t="shared" si="31"/>
        <v>3600</v>
      </c>
    </row>
    <row r="375" spans="1:14" ht="12.75">
      <c r="A375" s="63" t="str">
        <f>ECHAM5!F$2</f>
        <v>Max Planck Institute for Meteorology</v>
      </c>
      <c r="B375" s="64" t="str">
        <f>ECHAM5!F$3</f>
        <v>Germany</v>
      </c>
      <c r="C375" s="64" t="str">
        <f>ECHAM5!F$1</f>
        <v>ECHAM5/MPI-OM</v>
      </c>
      <c r="D375" s="65" t="str">
        <f>ECHAM5!B28</f>
        <v>SRESB1</v>
      </c>
      <c r="E375" s="65" t="str">
        <f>ECHAM5!C28</f>
        <v>Run 1</v>
      </c>
      <c r="F375" s="65">
        <f>ECHAM5!D28</f>
        <v>2001</v>
      </c>
      <c r="G375" s="65">
        <f>ECHAM5!E28</f>
        <v>1</v>
      </c>
      <c r="H375" s="65">
        <f>ECHAM5!F28</f>
        <v>2200</v>
      </c>
      <c r="I375" s="65">
        <f>ECHAM5!G28</f>
        <v>12</v>
      </c>
      <c r="J375" s="65" t="str">
        <f>ECHAM5!H28</f>
        <v>20C3M</v>
      </c>
      <c r="K375" s="65">
        <f>ECHAM5!I28</f>
        <v>2001</v>
      </c>
      <c r="L375" s="67" t="str">
        <f>ECHAM5!J28</f>
        <v>-</v>
      </c>
      <c r="M375" s="5">
        <f t="shared" si="30"/>
        <v>200</v>
      </c>
      <c r="N375" s="5">
        <f t="shared" si="31"/>
        <v>2400</v>
      </c>
    </row>
    <row r="376" spans="1:14" ht="12.75">
      <c r="A376" s="63" t="str">
        <f>ECHAM5!F$2</f>
        <v>Max Planck Institute for Meteorology</v>
      </c>
      <c r="B376" s="64" t="str">
        <f>ECHAM5!F$3</f>
        <v>Germany</v>
      </c>
      <c r="C376" s="64" t="str">
        <f>ECHAM5!F$1</f>
        <v>ECHAM5/MPI-OM</v>
      </c>
      <c r="D376" s="65" t="str">
        <f>ECHAM5!B29</f>
        <v>SRESB1</v>
      </c>
      <c r="E376" s="65" t="str">
        <f>ECHAM5!C29</f>
        <v>Run 2</v>
      </c>
      <c r="F376" s="65">
        <f>ECHAM5!D29</f>
        <v>2001</v>
      </c>
      <c r="G376" s="65">
        <f>ECHAM5!E29</f>
        <v>1</v>
      </c>
      <c r="H376" s="65">
        <f>ECHAM5!F29</f>
        <v>2200</v>
      </c>
      <c r="I376" s="65">
        <f>ECHAM5!G29</f>
        <v>12</v>
      </c>
      <c r="J376" s="65" t="str">
        <f>ECHAM5!H29</f>
        <v>20C3M</v>
      </c>
      <c r="K376" s="65">
        <f>ECHAM5!I29</f>
        <v>2001</v>
      </c>
      <c r="L376" s="67" t="str">
        <f>ECHAM5!J29</f>
        <v>-</v>
      </c>
      <c r="M376" s="5">
        <f t="shared" si="30"/>
        <v>200</v>
      </c>
      <c r="N376" s="5">
        <f t="shared" si="31"/>
        <v>2400</v>
      </c>
    </row>
    <row r="377" spans="1:14" ht="12.75">
      <c r="A377" s="63" t="str">
        <f>ECHAM5!F$2</f>
        <v>Max Planck Institute for Meteorology</v>
      </c>
      <c r="B377" s="64" t="str">
        <f>ECHAM5!F$3</f>
        <v>Germany</v>
      </c>
      <c r="C377" s="64" t="str">
        <f>ECHAM5!F$1</f>
        <v>ECHAM5/MPI-OM</v>
      </c>
      <c r="D377" s="65" t="str">
        <f>ECHAM5!B30</f>
        <v>SRESB1</v>
      </c>
      <c r="E377" s="65" t="str">
        <f>ECHAM5!C30</f>
        <v>Run 3</v>
      </c>
      <c r="F377" s="65">
        <f>ECHAM5!D30</f>
        <v>2001</v>
      </c>
      <c r="G377" s="65">
        <f>ECHAM5!E30</f>
        <v>1</v>
      </c>
      <c r="H377" s="65">
        <f>ECHAM5!F30</f>
        <v>2200</v>
      </c>
      <c r="I377" s="65">
        <f>ECHAM5!G30</f>
        <v>12</v>
      </c>
      <c r="J377" s="65" t="str">
        <f>ECHAM5!H30</f>
        <v>20C3M</v>
      </c>
      <c r="K377" s="65">
        <f>ECHAM5!I30</f>
        <v>2001</v>
      </c>
      <c r="L377" s="67" t="str">
        <f>ECHAM5!J30</f>
        <v>-</v>
      </c>
      <c r="M377" s="5">
        <f t="shared" si="30"/>
        <v>200</v>
      </c>
      <c r="N377" s="5">
        <f t="shared" si="31"/>
        <v>2400</v>
      </c>
    </row>
    <row r="378" spans="1:14" ht="51">
      <c r="A378" s="54" t="str">
        <f>'ECHO-G'!F$2</f>
        <v> Meteorological Institute of the University of Bonn (MIUB), Meteorological Research Institute of KMA (METRI), and Model and Data group (M&amp;D)</v>
      </c>
      <c r="B378" s="15" t="str">
        <f>'ECHO-G'!F$3</f>
        <v>Germany &amp; Korea</v>
      </c>
      <c r="C378" s="15" t="str">
        <f>'ECHO-G'!F$1</f>
        <v>ECHO-G</v>
      </c>
      <c r="D378" s="15" t="str">
        <f>'ECHO-G'!B25</f>
        <v>SRESB1</v>
      </c>
      <c r="E378" s="15" t="str">
        <f>'ECHO-G'!C25</f>
        <v>Run 1</v>
      </c>
      <c r="F378" s="15">
        <f>'ECHO-G'!D25</f>
        <v>2001</v>
      </c>
      <c r="G378" s="15">
        <f>'ECHO-G'!E25</f>
        <v>1</v>
      </c>
      <c r="H378" s="15">
        <f>'ECHO-G'!F25</f>
        <v>2200</v>
      </c>
      <c r="I378" s="15">
        <f>'ECHO-G'!G25</f>
        <v>12</v>
      </c>
      <c r="J378" s="15" t="str">
        <f>'ECHO-G'!H25</f>
        <v>20C3M Run 1</v>
      </c>
      <c r="K378" s="15">
        <f>'ECHO-G'!I25</f>
        <v>2001</v>
      </c>
      <c r="L378" s="67" t="str">
        <f>'ECHO-G'!J25</f>
        <v>-</v>
      </c>
      <c r="M378" s="5">
        <f t="shared" si="30"/>
        <v>200</v>
      </c>
      <c r="N378" s="5">
        <f t="shared" si="31"/>
        <v>2400</v>
      </c>
    </row>
    <row r="379" spans="1:14" ht="51">
      <c r="A379" s="54" t="str">
        <f>'ECHO-G'!F$2</f>
        <v> Meteorological Institute of the University of Bonn (MIUB), Meteorological Research Institute of KMA (METRI), and Model and Data group (M&amp;D)</v>
      </c>
      <c r="B379" s="15" t="str">
        <f>'ECHO-G'!F$3</f>
        <v>Germany &amp; Korea</v>
      </c>
      <c r="C379" s="15" t="str">
        <f>'ECHO-G'!F$1</f>
        <v>ECHO-G</v>
      </c>
      <c r="D379" s="15" t="str">
        <f>'ECHO-G'!B26</f>
        <v>SRESB1</v>
      </c>
      <c r="E379" s="15" t="str">
        <f>'ECHO-G'!C26</f>
        <v>Run 2</v>
      </c>
      <c r="F379" s="15">
        <f>'ECHO-G'!D26</f>
        <v>2001</v>
      </c>
      <c r="G379" s="15">
        <f>'ECHO-G'!E26</f>
        <v>1</v>
      </c>
      <c r="H379" s="15">
        <f>'ECHO-G'!F26</f>
        <v>2200</v>
      </c>
      <c r="I379" s="15">
        <f>'ECHO-G'!G26</f>
        <v>12</v>
      </c>
      <c r="J379" s="15" t="str">
        <f>'ECHO-G'!H26</f>
        <v>20C3M Run 2</v>
      </c>
      <c r="K379" s="15">
        <f>'ECHO-G'!I26</f>
        <v>2001</v>
      </c>
      <c r="L379" s="67" t="str">
        <f>'ECHO-G'!J26</f>
        <v>-</v>
      </c>
      <c r="M379" s="5">
        <f t="shared" si="30"/>
        <v>200</v>
      </c>
      <c r="N379" s="5">
        <f t="shared" si="31"/>
        <v>2400</v>
      </c>
    </row>
    <row r="380" spans="1:14" ht="51">
      <c r="A380" s="54" t="str">
        <f>'ECHO-G'!F$2</f>
        <v> Meteorological Institute of the University of Bonn (MIUB), Meteorological Research Institute of KMA (METRI), and Model and Data group (M&amp;D)</v>
      </c>
      <c r="B380" s="15" t="str">
        <f>'ECHO-G'!F$3</f>
        <v>Germany &amp; Korea</v>
      </c>
      <c r="C380" s="15" t="str">
        <f>'ECHO-G'!F$1</f>
        <v>ECHO-G</v>
      </c>
      <c r="D380" s="15" t="str">
        <f>'ECHO-G'!B27</f>
        <v>SRESB1</v>
      </c>
      <c r="E380" s="15" t="str">
        <f>'ECHO-G'!C27</f>
        <v>Run 3</v>
      </c>
      <c r="F380" s="15">
        <f>'ECHO-G'!D27</f>
        <v>2001</v>
      </c>
      <c r="G380" s="15">
        <f>'ECHO-G'!E27</f>
        <v>1</v>
      </c>
      <c r="H380" s="15">
        <f>'ECHO-G'!F27</f>
        <v>2200</v>
      </c>
      <c r="I380" s="15">
        <f>'ECHO-G'!G27</f>
        <v>12</v>
      </c>
      <c r="J380" s="15" t="str">
        <f>'ECHO-G'!H27</f>
        <v>20C3M Run 3</v>
      </c>
      <c r="K380" s="15">
        <f>'ECHO-G'!I27</f>
        <v>2001</v>
      </c>
      <c r="L380" s="67" t="str">
        <f>'ECHO-G'!J27</f>
        <v>-</v>
      </c>
      <c r="M380" s="5">
        <f t="shared" si="30"/>
        <v>200</v>
      </c>
      <c r="N380" s="5">
        <f t="shared" si="31"/>
        <v>2400</v>
      </c>
    </row>
    <row r="381" spans="1:14" ht="12.75">
      <c r="A381" s="63" t="str">
        <f>FGOALS!F$2</f>
        <v>LASG / Institute of Atmospheric Physics</v>
      </c>
      <c r="B381" s="64" t="str">
        <f>FGOALS!F$3</f>
        <v>China</v>
      </c>
      <c r="C381" s="64" t="str">
        <f>FGOALS!F$1</f>
        <v>FGOALS-g1.0</v>
      </c>
      <c r="D381" s="65" t="str">
        <f>FGOALS!B19</f>
        <v>SRESB1</v>
      </c>
      <c r="E381" s="65" t="str">
        <f>FGOALS!C19</f>
        <v>Run 1</v>
      </c>
      <c r="F381" s="65">
        <f>FGOALS!D19</f>
        <v>2000</v>
      </c>
      <c r="G381" s="65">
        <f>FGOALS!E19</f>
        <v>1</v>
      </c>
      <c r="H381" s="65">
        <f>FGOALS!F19</f>
        <v>2200</v>
      </c>
      <c r="I381" s="65">
        <f>FGOALS!G19</f>
        <v>12</v>
      </c>
      <c r="J381" s="65" t="str">
        <f>FGOALS!H19</f>
        <v>20C3M Run 1</v>
      </c>
      <c r="K381" s="65">
        <f>FGOALS!I19</f>
        <v>2000</v>
      </c>
      <c r="L381" s="67" t="str">
        <f>FGOALS!J19</f>
        <v>-</v>
      </c>
      <c r="M381" s="5">
        <f t="shared" si="30"/>
        <v>201</v>
      </c>
      <c r="N381" s="5">
        <f t="shared" si="31"/>
        <v>2412</v>
      </c>
    </row>
    <row r="382" spans="1:14" ht="12.75">
      <c r="A382" s="63" t="str">
        <f>FGOALS!F$2</f>
        <v>LASG / Institute of Atmospheric Physics</v>
      </c>
      <c r="B382" s="64" t="str">
        <f>FGOALS!F$3</f>
        <v>China</v>
      </c>
      <c r="C382" s="64" t="str">
        <f>FGOALS!F$1</f>
        <v>FGOALS-g1.0</v>
      </c>
      <c r="D382" s="65" t="str">
        <f>FGOALS!B20</f>
        <v>SRESB1</v>
      </c>
      <c r="E382" s="65" t="str">
        <f>FGOALS!C20</f>
        <v>Run 2</v>
      </c>
      <c r="F382" s="65">
        <f>FGOALS!D20</f>
        <v>2000</v>
      </c>
      <c r="G382" s="65">
        <f>FGOALS!E20</f>
        <v>1</v>
      </c>
      <c r="H382" s="65">
        <f>FGOALS!F20</f>
        <v>2200</v>
      </c>
      <c r="I382" s="65">
        <f>FGOALS!G20</f>
        <v>12</v>
      </c>
      <c r="J382" s="65" t="str">
        <f>FGOALS!H20</f>
        <v>20C3M Run 2</v>
      </c>
      <c r="K382" s="65">
        <f>FGOALS!I20</f>
        <v>2000</v>
      </c>
      <c r="L382" s="68" t="str">
        <f>FGOALS!J20</f>
        <v>-</v>
      </c>
      <c r="M382" s="5">
        <f t="shared" si="30"/>
        <v>201</v>
      </c>
      <c r="N382" s="5">
        <f t="shared" si="31"/>
        <v>2412</v>
      </c>
    </row>
    <row r="383" spans="1:14" ht="12.75">
      <c r="A383" s="63" t="str">
        <f>FGOALS!F$2</f>
        <v>LASG / Institute of Atmospheric Physics</v>
      </c>
      <c r="B383" s="64" t="str">
        <f>FGOALS!F$3</f>
        <v>China</v>
      </c>
      <c r="C383" s="64" t="str">
        <f>FGOALS!F$1</f>
        <v>FGOALS-g1.0</v>
      </c>
      <c r="D383" s="65" t="str">
        <f>FGOALS!B21</f>
        <v>SRESB1</v>
      </c>
      <c r="E383" s="65" t="str">
        <f>FGOALS!C21</f>
        <v>Run 3</v>
      </c>
      <c r="F383" s="65">
        <f>FGOALS!D21</f>
        <v>2000</v>
      </c>
      <c r="G383" s="65">
        <f>FGOALS!E21</f>
        <v>1</v>
      </c>
      <c r="H383" s="65">
        <f>FGOALS!F21</f>
        <v>2200</v>
      </c>
      <c r="I383" s="65">
        <f>FGOALS!G21</f>
        <v>12</v>
      </c>
      <c r="J383" s="65" t="str">
        <f>FGOALS!H21</f>
        <v>20C3M Run 3</v>
      </c>
      <c r="K383" s="65">
        <f>FGOALS!I21</f>
        <v>2000</v>
      </c>
      <c r="L383" s="68" t="str">
        <f>FGOALS!J21</f>
        <v>-</v>
      </c>
      <c r="M383" s="5">
        <f t="shared" si="30"/>
        <v>201</v>
      </c>
      <c r="N383" s="5">
        <f t="shared" si="31"/>
        <v>2412</v>
      </c>
    </row>
    <row r="384" spans="1:14" ht="25.5">
      <c r="A384" s="63" t="str">
        <f>'GFDL-2.0'!F$2</f>
        <v>US Dept. of Commerce / NOAA / Geophysical Fluid Dynamics Laboratory</v>
      </c>
      <c r="B384" s="65" t="str">
        <f>'GFDL-2.0'!F$3</f>
        <v>USA</v>
      </c>
      <c r="C384" s="65" t="str">
        <f>'GFDL-2.0'!F$1</f>
        <v>GFDL-CM2.0</v>
      </c>
      <c r="D384" s="65" t="str">
        <f>'GFDL-2.0'!B15</f>
        <v>SRESB1</v>
      </c>
      <c r="E384" s="65" t="str">
        <f>'GFDL-2.0'!C15</f>
        <v>Run 1</v>
      </c>
      <c r="F384" s="65">
        <f>'GFDL-2.0'!D15</f>
        <v>2001</v>
      </c>
      <c r="G384" s="65">
        <f>'GFDL-2.0'!E15</f>
        <v>1</v>
      </c>
      <c r="H384" s="65">
        <f>'GFDL-2.0'!F15</f>
        <v>2300</v>
      </c>
      <c r="I384" s="65">
        <f>'GFDL-2.0'!G15</f>
        <v>12</v>
      </c>
      <c r="J384" s="65" t="str">
        <f>'GFDL-2.0'!H15</f>
        <v>20C3M Run 1</v>
      </c>
      <c r="K384" s="65">
        <f>'GFDL-2.0'!I15</f>
        <v>2001</v>
      </c>
      <c r="L384" s="68" t="str">
        <f>'GFDL-2.0'!J15</f>
        <v>-</v>
      </c>
      <c r="M384" s="5">
        <f t="shared" si="30"/>
        <v>300</v>
      </c>
      <c r="N384" s="5">
        <f t="shared" si="31"/>
        <v>3600</v>
      </c>
    </row>
    <row r="385" spans="1:14" ht="25.5">
      <c r="A385" s="63" t="str">
        <f>'GFDL-2.1'!F$2</f>
        <v>US Dept. of Commerce / NOAA / Geophysical Fluid Dynamics Laboratory</v>
      </c>
      <c r="B385" s="64" t="str">
        <f>'GFDL-2.1'!F$3</f>
        <v>USA</v>
      </c>
      <c r="C385" s="64" t="str">
        <f>'GFDL-2.1'!F$1</f>
        <v>GFDL-CM2.1</v>
      </c>
      <c r="D385" s="65" t="str">
        <f>'GFDL-2.1'!B18</f>
        <v>SRESB1</v>
      </c>
      <c r="E385" s="65" t="str">
        <f>'GFDL-2.1'!C18</f>
        <v>Run 1</v>
      </c>
      <c r="F385" s="65">
        <f>'GFDL-2.1'!D18</f>
        <v>2001</v>
      </c>
      <c r="G385" s="65">
        <f>'GFDL-2.1'!E18</f>
        <v>1</v>
      </c>
      <c r="H385" s="65">
        <f>'GFDL-2.1'!F18</f>
        <v>2300</v>
      </c>
      <c r="I385" s="65">
        <f>'GFDL-2.1'!G18</f>
        <v>12</v>
      </c>
      <c r="J385" s="65" t="str">
        <f>'GFDL-2.1'!H18</f>
        <v>20C3M Run 2</v>
      </c>
      <c r="K385" s="65">
        <f>'GFDL-2.1'!I18</f>
        <v>2001</v>
      </c>
      <c r="L385" s="68" t="str">
        <f>'GFDL-2.1'!J18</f>
        <v>-</v>
      </c>
      <c r="M385" s="5">
        <f t="shared" si="30"/>
        <v>300</v>
      </c>
      <c r="N385" s="5">
        <f t="shared" si="31"/>
        <v>3600</v>
      </c>
    </row>
    <row r="386" spans="1:14" ht="12.75">
      <c r="A386" s="63" t="str">
        <f>'GISS-AOM'!F$2</f>
        <v>NASA / Goddard Institute for Space Studies</v>
      </c>
      <c r="B386" s="64" t="str">
        <f>'GISS-AOM'!F$3</f>
        <v>USA</v>
      </c>
      <c r="C386" s="64" t="str">
        <f>'GISS-AOM'!F$1</f>
        <v>GISS-AOM</v>
      </c>
      <c r="D386" s="65" t="str">
        <f>'GISS-AOM'!B12</f>
        <v>SRESB1</v>
      </c>
      <c r="E386" s="65" t="str">
        <f>'GISS-AOM'!C12</f>
        <v>Run 1</v>
      </c>
      <c r="F386" s="65">
        <f>'GISS-AOM'!D12</f>
        <v>2001</v>
      </c>
      <c r="G386" s="65">
        <f>'GISS-AOM'!E12</f>
        <v>1</v>
      </c>
      <c r="H386" s="65">
        <f>'GISS-AOM'!F12</f>
        <v>2100</v>
      </c>
      <c r="I386" s="65">
        <f>'GISS-AOM'!G12</f>
        <v>12</v>
      </c>
      <c r="J386" s="65" t="str">
        <f>'GISS-AOM'!H12</f>
        <v>20C3M Run 1</v>
      </c>
      <c r="K386" s="65">
        <f>'GISS-AOM'!I12</f>
        <v>2001</v>
      </c>
      <c r="L386" s="68" t="str">
        <f>'GISS-AOM'!J12</f>
        <v>C084</v>
      </c>
      <c r="M386" s="5">
        <f t="shared" si="30"/>
        <v>100</v>
      </c>
      <c r="N386" s="5">
        <f t="shared" si="31"/>
        <v>1200</v>
      </c>
    </row>
    <row r="387" spans="1:14" ht="12.75">
      <c r="A387" s="63" t="str">
        <f>'GISS-AOM'!F$2</f>
        <v>NASA / Goddard Institute for Space Studies</v>
      </c>
      <c r="B387" s="64" t="str">
        <f>'GISS-AOM'!F$3</f>
        <v>USA</v>
      </c>
      <c r="C387" s="64" t="str">
        <f>'GISS-AOM'!F$1</f>
        <v>GISS-AOM</v>
      </c>
      <c r="D387" s="65" t="str">
        <f>'GISS-AOM'!B13</f>
        <v>SRESB1</v>
      </c>
      <c r="E387" s="65" t="str">
        <f>'GISS-AOM'!C13</f>
        <v>Run 2</v>
      </c>
      <c r="F387" s="65">
        <f>'GISS-AOM'!D13</f>
        <v>2001</v>
      </c>
      <c r="G387" s="65">
        <f>'GISS-AOM'!E13</f>
        <v>1</v>
      </c>
      <c r="H387" s="65">
        <f>'GISS-AOM'!F13</f>
        <v>2100</v>
      </c>
      <c r="I387" s="65">
        <f>'GISS-AOM'!G13</f>
        <v>12</v>
      </c>
      <c r="J387" s="65" t="str">
        <f>'GISS-AOM'!H13</f>
        <v>20C3M Run 2</v>
      </c>
      <c r="K387" s="65">
        <f>'GISS-AOM'!I13</f>
        <v>2001</v>
      </c>
      <c r="L387" s="68" t="str">
        <f>'GISS-AOM'!J13</f>
        <v>C094</v>
      </c>
      <c r="M387" s="5">
        <f t="shared" si="30"/>
        <v>100</v>
      </c>
      <c r="N387" s="5">
        <f t="shared" si="31"/>
        <v>1200</v>
      </c>
    </row>
    <row r="388" spans="1:14" ht="12.75">
      <c r="A388" s="63" t="str">
        <f>'GISS-ER'!F$2</f>
        <v>NASA / Goddard Institute for Space Studies</v>
      </c>
      <c r="B388" s="64" t="str">
        <f>'GISS-ER'!F$3</f>
        <v>USA</v>
      </c>
      <c r="C388" s="64" t="str">
        <f>'GISS-ER'!F$1</f>
        <v>GISS-ER</v>
      </c>
      <c r="D388" s="65" t="str">
        <f>'GISS-ER'!B28</f>
        <v>SRESB1</v>
      </c>
      <c r="E388" s="65" t="str">
        <f>'GISS-ER'!C28</f>
        <v>Run 1</v>
      </c>
      <c r="F388" s="65">
        <f>'GISS-ER'!D28</f>
        <v>2004</v>
      </c>
      <c r="G388" s="65">
        <f>'GISS-ER'!E28</f>
        <v>1</v>
      </c>
      <c r="H388" s="65">
        <f>'GISS-ER'!F28</f>
        <v>2300</v>
      </c>
      <c r="I388" s="65">
        <f>'GISS-ER'!G28</f>
        <v>12</v>
      </c>
      <c r="J388" s="65" t="str">
        <f>'GISS-ER'!H28</f>
        <v>20C3M Run 3</v>
      </c>
      <c r="K388" s="65">
        <f>'GISS-ER'!I28</f>
        <v>2004</v>
      </c>
      <c r="L388" s="68" t="str">
        <f>'GISS-ER'!J28</f>
        <v>-</v>
      </c>
      <c r="M388" s="5">
        <f aca="true" t="shared" si="32" ref="M388:M404">H388-F388+1</f>
        <v>297</v>
      </c>
      <c r="N388" s="5">
        <f aca="true" t="shared" si="33" ref="N388:N404">12*(H388-F388)+I388-G388+1</f>
        <v>3564</v>
      </c>
    </row>
    <row r="389" spans="1:14" ht="12.75">
      <c r="A389" s="63" t="str">
        <f>INM!F$2</f>
        <v>Institute for Numerical Mathematics</v>
      </c>
      <c r="B389" s="64" t="str">
        <f>INM!F$3</f>
        <v>Russia</v>
      </c>
      <c r="C389" s="64" t="str">
        <f>INM!F$1</f>
        <v>INM-CM3.0</v>
      </c>
      <c r="D389" s="65" t="str">
        <f>INM!B16</f>
        <v>SRESB1</v>
      </c>
      <c r="E389" s="65" t="str">
        <f>INM!C16</f>
        <v>Run 1</v>
      </c>
      <c r="F389" s="65">
        <f>INM!D16</f>
        <v>2001</v>
      </c>
      <c r="G389" s="65">
        <f>INM!E16</f>
        <v>1</v>
      </c>
      <c r="H389" s="65">
        <f>INM!F16</f>
        <v>2200</v>
      </c>
      <c r="I389" s="65">
        <f>INM!G16</f>
        <v>12</v>
      </c>
      <c r="J389" s="65" t="str">
        <f>INM!H16</f>
        <v>20C3M</v>
      </c>
      <c r="K389" s="65">
        <f>INM!I16</f>
        <v>2001</v>
      </c>
      <c r="L389" s="68" t="str">
        <f>INM!J16</f>
        <v>-</v>
      </c>
      <c r="M389" s="5">
        <f t="shared" si="32"/>
        <v>200</v>
      </c>
      <c r="N389" s="5">
        <f t="shared" si="33"/>
        <v>2400</v>
      </c>
    </row>
    <row r="390" spans="1:14" ht="76.5">
      <c r="A390" s="63" t="str">
        <f>IPSL!F$2</f>
        <v>Institut Pierre Simon Laplace</v>
      </c>
      <c r="B390" s="64" t="str">
        <f>IPSL!F$3</f>
        <v>France</v>
      </c>
      <c r="C390" s="64" t="str">
        <f>IPSL!F$1</f>
        <v>IPSL-CM4</v>
      </c>
      <c r="D390" s="65" t="str">
        <f>IPSL!B14</f>
        <v>SRESB1</v>
      </c>
      <c r="E390" s="65" t="str">
        <f>IPSL!C14</f>
        <v>Run 1</v>
      </c>
      <c r="F390" s="65">
        <f>IPSL!D14</f>
        <v>2000</v>
      </c>
      <c r="G390" s="65">
        <f>IPSL!E14</f>
        <v>1</v>
      </c>
      <c r="H390" s="65">
        <f>IPSL!F14</f>
        <v>2230</v>
      </c>
      <c r="I390" s="65">
        <f>IPSL!G14</f>
        <v>12</v>
      </c>
      <c r="J390" s="65" t="str">
        <f>IPSL!H14</f>
        <v>20C3M Run 0</v>
      </c>
      <c r="K390" s="65">
        <f>IPSL!I14</f>
        <v>2000</v>
      </c>
      <c r="L390" s="68" t="str">
        <f>IPSL!J14</f>
        <v>Run 0 (not sent to PCMDI) is exactly the same as RUN 1 until year 1970, then it differs because of a bug reading the file of sulfate from year 1970 to 1975. We verify that the climate of year 2000 of RUN 0 is very close to climate of year 2000 of run 1.</v>
      </c>
      <c r="M390" s="5">
        <f t="shared" si="32"/>
        <v>231</v>
      </c>
      <c r="N390" s="5">
        <f t="shared" si="33"/>
        <v>2772</v>
      </c>
    </row>
    <row r="391" spans="1:14" ht="51">
      <c r="A391" s="63" t="str">
        <f>'MIROC(hires)'!F$2</f>
        <v>Center for Climate System Research (The University of Tokyo), National Institute for Environmental Studies, and Frontier Research Center for Global Change (JAMSTEC)</v>
      </c>
      <c r="B391" s="64" t="str">
        <f>'MIROC(hires)'!F$3</f>
        <v>Japan</v>
      </c>
      <c r="C391" s="64" t="str">
        <f>'MIROC(hires)'!F$1</f>
        <v>MIROC3.2(hires)</v>
      </c>
      <c r="D391" s="65" t="str">
        <f>'MIROC(hires)'!B13</f>
        <v>SRESB1</v>
      </c>
      <c r="E391" s="65" t="str">
        <f>'MIROC(hires)'!C13</f>
        <v>Run 1</v>
      </c>
      <c r="F391" s="65">
        <f>'MIROC(hires)'!D13</f>
        <v>2001</v>
      </c>
      <c r="G391" s="65">
        <f>'MIROC(hires)'!E13</f>
        <v>1</v>
      </c>
      <c r="H391" s="65">
        <f>'MIROC(hires)'!F13</f>
        <v>2100</v>
      </c>
      <c r="I391" s="65">
        <f>'MIROC(hires)'!G13</f>
        <v>12</v>
      </c>
      <c r="J391" s="65" t="str">
        <f>'MIROC(hires)'!H13</f>
        <v>20C3M Run 1</v>
      </c>
      <c r="K391" s="65">
        <f>'MIROC(hires)'!I13</f>
        <v>2001</v>
      </c>
      <c r="L391" s="68" t="str">
        <f>'MIROC(hires)'!J13</f>
        <v>The initial condition is the end of the 20C3M run.</v>
      </c>
      <c r="M391" s="5">
        <f t="shared" si="32"/>
        <v>100</v>
      </c>
      <c r="N391" s="5">
        <f t="shared" si="33"/>
        <v>1200</v>
      </c>
    </row>
    <row r="392" spans="1:14" ht="51">
      <c r="A392" s="63" t="str">
        <f>'MIROC(medres)'!F$2</f>
        <v>Center for Climate System Research (The University of Tokyo), National Institute for Environmental Studies, and Frontier Research Center for Global Change (JAMSTEC)</v>
      </c>
      <c r="B392" s="64" t="str">
        <f>'MIROC(medres)'!F$3</f>
        <v>Japan</v>
      </c>
      <c r="C392" s="64" t="str">
        <f>'MIROC(medres)'!F$1</f>
        <v>MIROC3.2(medres)</v>
      </c>
      <c r="D392" s="65" t="str">
        <f>'MIROC(medres)'!B28</f>
        <v>SRESB1</v>
      </c>
      <c r="E392" s="65" t="str">
        <f>'MIROC(medres)'!C28</f>
        <v>Run 1</v>
      </c>
      <c r="F392" s="65">
        <f>'MIROC(medres)'!D28</f>
        <v>2001</v>
      </c>
      <c r="G392" s="65">
        <f>'MIROC(medres)'!E28</f>
        <v>1</v>
      </c>
      <c r="H392" s="65">
        <f>'MIROC(medres)'!F28</f>
        <v>2300</v>
      </c>
      <c r="I392" s="65">
        <f>'MIROC(medres)'!G28</f>
        <v>12</v>
      </c>
      <c r="J392" s="65" t="str">
        <f>'MIROC(medres)'!H28</f>
        <v>20C3M Run 1</v>
      </c>
      <c r="K392" s="65">
        <f>'MIROC(medres)'!I28</f>
        <v>2001</v>
      </c>
      <c r="L392" s="68" t="str">
        <f>'MIROC(medres)'!J28</f>
        <v>The initial condition is the end of the corresponding 20C3M run.</v>
      </c>
      <c r="M392" s="5">
        <f t="shared" si="32"/>
        <v>300</v>
      </c>
      <c r="N392" s="5">
        <f t="shared" si="33"/>
        <v>3600</v>
      </c>
    </row>
    <row r="393" spans="1:14" ht="51">
      <c r="A393" s="63" t="str">
        <f>'MIROC(medres)'!F$2</f>
        <v>Center for Climate System Research (The University of Tokyo), National Institute for Environmental Studies, and Frontier Research Center for Global Change (JAMSTEC)</v>
      </c>
      <c r="B393" s="64" t="str">
        <f>'MIROC(medres)'!F$3</f>
        <v>Japan</v>
      </c>
      <c r="C393" s="64" t="str">
        <f>'MIROC(medres)'!F$1</f>
        <v>MIROC3.2(medres)</v>
      </c>
      <c r="D393" s="65" t="str">
        <f>'MIROC(medres)'!B29</f>
        <v>SRESB1</v>
      </c>
      <c r="E393" s="65" t="str">
        <f>'MIROC(medres)'!C29</f>
        <v>Run 2</v>
      </c>
      <c r="F393" s="65">
        <f>'MIROC(medres)'!D29</f>
        <v>2001</v>
      </c>
      <c r="G393" s="65">
        <f>'MIROC(medres)'!E29</f>
        <v>1</v>
      </c>
      <c r="H393" s="65">
        <f>'MIROC(medres)'!F29</f>
        <v>2100</v>
      </c>
      <c r="I393" s="65">
        <f>'MIROC(medres)'!G29</f>
        <v>12</v>
      </c>
      <c r="J393" s="65" t="str">
        <f>'MIROC(medres)'!H29</f>
        <v>20C3M Run 2</v>
      </c>
      <c r="K393" s="65">
        <f>'MIROC(medres)'!I29</f>
        <v>2001</v>
      </c>
      <c r="L393" s="68" t="str">
        <f>'MIROC(medres)'!J29</f>
        <v>The initial condition is the end of the corresponding 20C3M run.</v>
      </c>
      <c r="M393" s="5">
        <f t="shared" si="32"/>
        <v>100</v>
      </c>
      <c r="N393" s="5">
        <f t="shared" si="33"/>
        <v>1200</v>
      </c>
    </row>
    <row r="394" spans="1:14" ht="51">
      <c r="A394" s="63" t="str">
        <f>'MIROC(medres)'!F$2</f>
        <v>Center for Climate System Research (The University of Tokyo), National Institute for Environmental Studies, and Frontier Research Center for Global Change (JAMSTEC)</v>
      </c>
      <c r="B394" s="64" t="str">
        <f>'MIROC(medres)'!F$3</f>
        <v>Japan</v>
      </c>
      <c r="C394" s="64" t="str">
        <f>'MIROC(medres)'!F$1</f>
        <v>MIROC3.2(medres)</v>
      </c>
      <c r="D394" s="65" t="str">
        <f>'MIROC(medres)'!B30</f>
        <v>SRESB1</v>
      </c>
      <c r="E394" s="65" t="str">
        <f>'MIROC(medres)'!C30</f>
        <v>Run 3</v>
      </c>
      <c r="F394" s="65">
        <f>'MIROC(medres)'!D30</f>
        <v>2001</v>
      </c>
      <c r="G394" s="65">
        <f>'MIROC(medres)'!E30</f>
        <v>1</v>
      </c>
      <c r="H394" s="65">
        <f>'MIROC(medres)'!F30</f>
        <v>2100</v>
      </c>
      <c r="I394" s="65">
        <f>'MIROC(medres)'!G30</f>
        <v>12</v>
      </c>
      <c r="J394" s="65" t="str">
        <f>'MIROC(medres)'!H30</f>
        <v>20C3M Run 3</v>
      </c>
      <c r="K394" s="65">
        <f>'MIROC(medres)'!I30</f>
        <v>2001</v>
      </c>
      <c r="L394" s="68" t="str">
        <f>'MIROC(medres)'!J30</f>
        <v>The initial condition is the end of the corresponding 20C3M run.</v>
      </c>
      <c r="M394" s="5">
        <f t="shared" si="32"/>
        <v>100</v>
      </c>
      <c r="N394" s="5">
        <f t="shared" si="33"/>
        <v>1200</v>
      </c>
    </row>
    <row r="395" spans="1:14" ht="12.75">
      <c r="A395" s="63" t="str">
        <f>MRI!F$2</f>
        <v>Meteorological Research Institute</v>
      </c>
      <c r="B395" s="64" t="str">
        <f>MRI!F$3</f>
        <v>Japan</v>
      </c>
      <c r="C395" s="64" t="str">
        <f>MRI!F$1</f>
        <v>MRI-CGCM2.3.2</v>
      </c>
      <c r="D395" s="65" t="str">
        <f>MRI!B29</f>
        <v>SRESB1</v>
      </c>
      <c r="E395" s="65" t="str">
        <f>MRI!C29</f>
        <v>Run 1</v>
      </c>
      <c r="F395" s="65">
        <f>MRI!D29</f>
        <v>1990</v>
      </c>
      <c r="G395" s="65">
        <f>MRI!E29</f>
        <v>1</v>
      </c>
      <c r="H395" s="65">
        <f>MRI!F29</f>
        <v>2300</v>
      </c>
      <c r="I395" s="65">
        <f>MRI!G29</f>
        <v>12</v>
      </c>
      <c r="J395" s="65" t="str">
        <f>MRI!H29</f>
        <v>20C3M Run 1</v>
      </c>
      <c r="K395" s="65">
        <f>MRI!I29</f>
        <v>1990</v>
      </c>
      <c r="L395" s="68" t="str">
        <f>MRI!J29</f>
        <v>-</v>
      </c>
      <c r="M395" s="5">
        <f t="shared" si="32"/>
        <v>311</v>
      </c>
      <c r="N395" s="5">
        <f t="shared" si="33"/>
        <v>3732</v>
      </c>
    </row>
    <row r="396" spans="1:14" ht="12.75">
      <c r="A396" s="63" t="str">
        <f>MRI!F$2</f>
        <v>Meteorological Research Institute</v>
      </c>
      <c r="B396" s="64" t="str">
        <f>MRI!F$3</f>
        <v>Japan</v>
      </c>
      <c r="C396" s="64" t="str">
        <f>MRI!F$1</f>
        <v>MRI-CGCM2.3.2</v>
      </c>
      <c r="D396" s="65" t="str">
        <f>MRI!B30</f>
        <v>SRESB1</v>
      </c>
      <c r="E396" s="65" t="str">
        <f>MRI!C30</f>
        <v>Run 2</v>
      </c>
      <c r="F396" s="65">
        <f>MRI!D30</f>
        <v>1990</v>
      </c>
      <c r="G396" s="65">
        <f>MRI!E30</f>
        <v>1</v>
      </c>
      <c r="H396" s="65">
        <f>MRI!F30</f>
        <v>2100</v>
      </c>
      <c r="I396" s="65">
        <f>MRI!G30</f>
        <v>12</v>
      </c>
      <c r="J396" s="65" t="str">
        <f>MRI!H30</f>
        <v>20C3M Run 2</v>
      </c>
      <c r="K396" s="65">
        <f>MRI!I30</f>
        <v>1990</v>
      </c>
      <c r="L396" s="68" t="str">
        <f>MRI!J30</f>
        <v>-</v>
      </c>
      <c r="M396" s="5">
        <f t="shared" si="32"/>
        <v>111</v>
      </c>
      <c r="N396" s="5">
        <f t="shared" si="33"/>
        <v>1332</v>
      </c>
    </row>
    <row r="397" spans="1:14" ht="12.75">
      <c r="A397" s="63" t="str">
        <f>MRI!F$2</f>
        <v>Meteorological Research Institute</v>
      </c>
      <c r="B397" s="64" t="str">
        <f>MRI!F$3</f>
        <v>Japan</v>
      </c>
      <c r="C397" s="64" t="str">
        <f>MRI!F$1</f>
        <v>MRI-CGCM2.3.2</v>
      </c>
      <c r="D397" s="65" t="str">
        <f>MRI!B31</f>
        <v>SRESB1</v>
      </c>
      <c r="E397" s="65" t="str">
        <f>MRI!C31</f>
        <v>Run 3</v>
      </c>
      <c r="F397" s="65">
        <f>MRI!D31</f>
        <v>1990</v>
      </c>
      <c r="G397" s="65">
        <f>MRI!E31</f>
        <v>1</v>
      </c>
      <c r="H397" s="65">
        <f>MRI!F31</f>
        <v>2100</v>
      </c>
      <c r="I397" s="65">
        <f>MRI!G31</f>
        <v>12</v>
      </c>
      <c r="J397" s="65" t="str">
        <f>MRI!H31</f>
        <v>20C3M Run 3</v>
      </c>
      <c r="K397" s="65">
        <f>MRI!I31</f>
        <v>1990</v>
      </c>
      <c r="L397" s="68" t="str">
        <f>MRI!J31</f>
        <v>-</v>
      </c>
      <c r="M397" s="5">
        <f t="shared" si="32"/>
        <v>111</v>
      </c>
      <c r="N397" s="5">
        <f t="shared" si="33"/>
        <v>1332</v>
      </c>
    </row>
    <row r="398" spans="1:14" ht="12.75">
      <c r="A398" s="63" t="str">
        <f>MRI!F$2</f>
        <v>Meteorological Research Institute</v>
      </c>
      <c r="B398" s="64" t="str">
        <f>MRI!F$3</f>
        <v>Japan</v>
      </c>
      <c r="C398" s="64" t="str">
        <f>MRI!F$1</f>
        <v>MRI-CGCM2.3.2</v>
      </c>
      <c r="D398" s="65" t="str">
        <f>MRI!B32</f>
        <v>SRESB1</v>
      </c>
      <c r="E398" s="65" t="str">
        <f>MRI!C32</f>
        <v>Run 4</v>
      </c>
      <c r="F398" s="65">
        <f>MRI!D32</f>
        <v>1990</v>
      </c>
      <c r="G398" s="65">
        <f>MRI!E32</f>
        <v>1</v>
      </c>
      <c r="H398" s="65">
        <f>MRI!F32</f>
        <v>2100</v>
      </c>
      <c r="I398" s="65">
        <f>MRI!G32</f>
        <v>12</v>
      </c>
      <c r="J398" s="65" t="str">
        <f>MRI!H32</f>
        <v>20C3M Run 4</v>
      </c>
      <c r="K398" s="65">
        <f>MRI!I32</f>
        <v>1990</v>
      </c>
      <c r="L398" s="68" t="str">
        <f>MRI!J32</f>
        <v>-</v>
      </c>
      <c r="M398" s="5">
        <f t="shared" si="32"/>
        <v>111</v>
      </c>
      <c r="N398" s="5">
        <f t="shared" si="33"/>
        <v>1332</v>
      </c>
    </row>
    <row r="399" spans="1:14" ht="12.75">
      <c r="A399" s="63" t="str">
        <f>MRI!F$2</f>
        <v>Meteorological Research Institute</v>
      </c>
      <c r="B399" s="64" t="str">
        <f>MRI!F$3</f>
        <v>Japan</v>
      </c>
      <c r="C399" s="64" t="str">
        <f>MRI!F$1</f>
        <v>MRI-CGCM2.3.2</v>
      </c>
      <c r="D399" s="65" t="str">
        <f>MRI!B33</f>
        <v>SRESB1</v>
      </c>
      <c r="E399" s="65" t="str">
        <f>MRI!C33</f>
        <v>Run 5</v>
      </c>
      <c r="F399" s="65">
        <f>MRI!D33</f>
        <v>1990</v>
      </c>
      <c r="G399" s="65">
        <f>MRI!E33</f>
        <v>1</v>
      </c>
      <c r="H399" s="65">
        <f>MRI!F33</f>
        <v>2100</v>
      </c>
      <c r="I399" s="65">
        <f>MRI!G33</f>
        <v>12</v>
      </c>
      <c r="J399" s="65" t="str">
        <f>MRI!H33</f>
        <v>20C3M Run 5</v>
      </c>
      <c r="K399" s="65">
        <f>MRI!I33</f>
        <v>1990</v>
      </c>
      <c r="L399" s="68" t="str">
        <f>MRI!J33</f>
        <v>-</v>
      </c>
      <c r="M399" s="5">
        <f t="shared" si="32"/>
        <v>111</v>
      </c>
      <c r="N399" s="5">
        <f t="shared" si="33"/>
        <v>1332</v>
      </c>
    </row>
    <row r="400" spans="1:14" ht="102">
      <c r="A400" s="63" t="str">
        <f>PCM!F$2</f>
        <v>National Center for Atmospheric Research</v>
      </c>
      <c r="B400" s="64" t="str">
        <f>PCM!F$3</f>
        <v>USA</v>
      </c>
      <c r="C400" s="64" t="str">
        <f>PCM!F$1</f>
        <v>PCM</v>
      </c>
      <c r="D400" s="65" t="str">
        <f>PCM!B33</f>
        <v>SRESB1</v>
      </c>
      <c r="E400" s="65" t="str">
        <f>PCM!C33</f>
        <v>Run 1</v>
      </c>
      <c r="F400" s="65">
        <f>PCM!D33</f>
        <v>2000</v>
      </c>
      <c r="G400" s="65">
        <f>PCM!E33</f>
        <v>1</v>
      </c>
      <c r="H400" s="65">
        <f>PCM!F33</f>
        <v>2299</v>
      </c>
      <c r="I400" s="65">
        <f>PCM!G33</f>
        <v>12</v>
      </c>
      <c r="J400" s="65" t="str">
        <f>PCM!H33</f>
        <v>NA</v>
      </c>
      <c r="K400" s="65">
        <f>PCM!I33</f>
        <v>2000</v>
      </c>
      <c r="L400" s="68" t="str">
        <f>PCM!J33</f>
        <v>B07.57a; this run did not branch directly from the control run, but from January 1, 2000 of a ghg+sulfate+ozone run, which began in 1870 and branched from year 100 of the Picntrl Run 1.  Thus, year 2000 of this run correponds to year 230 of the control run, but presumably has already strayed from the control run because of the 130 years under ghg+sulfate+ozone forcing.</v>
      </c>
      <c r="M400" s="5">
        <f t="shared" si="32"/>
        <v>300</v>
      </c>
      <c r="N400" s="5">
        <f t="shared" si="33"/>
        <v>3600</v>
      </c>
    </row>
    <row r="401" spans="1:14" ht="102">
      <c r="A401" s="63" t="str">
        <f>PCM!F$2</f>
        <v>National Center for Atmospheric Research</v>
      </c>
      <c r="B401" s="64" t="str">
        <f>PCM!F$3</f>
        <v>USA</v>
      </c>
      <c r="C401" s="64" t="str">
        <f>PCM!F$1</f>
        <v>PCM</v>
      </c>
      <c r="D401" s="65" t="str">
        <f>PCM!B34</f>
        <v>SRESB1</v>
      </c>
      <c r="E401" s="65" t="str">
        <f>PCM!C34</f>
        <v>Run 2</v>
      </c>
      <c r="F401" s="65">
        <f>PCM!D34</f>
        <v>2000</v>
      </c>
      <c r="G401" s="65">
        <f>PCM!E34</f>
        <v>1</v>
      </c>
      <c r="H401" s="65">
        <f>PCM!F34</f>
        <v>2099</v>
      </c>
      <c r="I401" s="65">
        <f>PCM!G34</f>
        <v>12</v>
      </c>
      <c r="J401" s="65" t="str">
        <f>PCM!H34</f>
        <v>NA</v>
      </c>
      <c r="K401" s="65">
        <f>PCM!I34</f>
        <v>2000</v>
      </c>
      <c r="L401" s="68" t="str">
        <f>PCM!J34</f>
        <v>B07.71b;  this run did not branch directly from the control run, but from January 1, 2000 of a ghg+sulfate+ozone run, which began in 1870 and branched from year 110 of the Picntrl Run 1.  Thus, year 2000 of this run correponds to year 240 of the control run, but presumably has already strayed from the control run because of the 130 years under ghg+sulfate+ozone forcing.</v>
      </c>
      <c r="M401" s="5">
        <f t="shared" si="32"/>
        <v>100</v>
      </c>
      <c r="N401" s="5">
        <f t="shared" si="33"/>
        <v>1200</v>
      </c>
    </row>
    <row r="402" spans="1:14" ht="102">
      <c r="A402" s="63" t="str">
        <f>PCM!F$2</f>
        <v>National Center for Atmospheric Research</v>
      </c>
      <c r="B402" s="64" t="str">
        <f>PCM!F$3</f>
        <v>USA</v>
      </c>
      <c r="C402" s="64" t="str">
        <f>PCM!F$1</f>
        <v>PCM</v>
      </c>
      <c r="D402" s="65" t="str">
        <f>PCM!B35</f>
        <v>SRESB1</v>
      </c>
      <c r="E402" s="65" t="str">
        <f>PCM!C35</f>
        <v>Run 3</v>
      </c>
      <c r="F402" s="65">
        <f>PCM!D35</f>
        <v>2000</v>
      </c>
      <c r="G402" s="65">
        <f>PCM!E35</f>
        <v>1</v>
      </c>
      <c r="H402" s="65">
        <f>PCM!F35</f>
        <v>2199</v>
      </c>
      <c r="I402" s="65">
        <f>PCM!G35</f>
        <v>12</v>
      </c>
      <c r="J402" s="65" t="str">
        <f>PCM!H35</f>
        <v>NA</v>
      </c>
      <c r="K402" s="65">
        <f>PCM!I35</f>
        <v>2000</v>
      </c>
      <c r="L402" s="68" t="str">
        <f>PCM!J35</f>
        <v>B07.71c; this run did not branch directly from the control run, but from January 1, 2000 of a ghg+sulfate+ozone run, which began in 1870 and branched from year 170 of the Picntrl Run 1.  Thus, year 2000 of this run correponds to year 300 of the control run, but presumably has already strayed from the control run because of the 130 years under ghg+sulfate+ozone forcing.</v>
      </c>
      <c r="M402" s="5">
        <f t="shared" si="32"/>
        <v>200</v>
      </c>
      <c r="N402" s="5">
        <f t="shared" si="33"/>
        <v>2400</v>
      </c>
    </row>
    <row r="403" spans="1:14" ht="114.75">
      <c r="A403" s="63" t="str">
        <f>PCM!F$2</f>
        <v>National Center for Atmospheric Research</v>
      </c>
      <c r="B403" s="64" t="str">
        <f>PCM!F$3</f>
        <v>USA</v>
      </c>
      <c r="C403" s="64" t="str">
        <f>PCM!F$1</f>
        <v>PCM</v>
      </c>
      <c r="D403" s="65" t="str">
        <f>PCM!B36</f>
        <v>SRESB1</v>
      </c>
      <c r="E403" s="65" t="str">
        <f>PCM!C36</f>
        <v>Run 4</v>
      </c>
      <c r="F403" s="65">
        <f>PCM!D36</f>
        <v>2000</v>
      </c>
      <c r="G403" s="65">
        <f>PCM!E36</f>
        <v>1</v>
      </c>
      <c r="H403" s="65">
        <f>PCM!F36</f>
        <v>2199</v>
      </c>
      <c r="I403" s="65">
        <f>PCM!G36</f>
        <v>12</v>
      </c>
      <c r="J403" s="65" t="str">
        <f>PCM!H36</f>
        <v>NA</v>
      </c>
      <c r="K403" s="65">
        <f>PCM!I36</f>
        <v>2000</v>
      </c>
      <c r="L403" s="68" t="str">
        <f>PCM!J36</f>
        <v>B07.57d (2000-2099) B07.77 (2100-2199); this run did not branch directly from the control run, but from January 1, 2000 of a ghg+sulfate+ozone run, which began in 1870 and branched from year 140 of the Picntrl Run 1.  Thus, year 2000 of this run correponds to year 270 of the control run, but presumably has already strayed from the control run because of the 130 years under ghg+sulfate+ozone forcing.</v>
      </c>
      <c r="M403" s="5">
        <f t="shared" si="32"/>
        <v>200</v>
      </c>
      <c r="N403" s="5">
        <f t="shared" si="33"/>
        <v>2400</v>
      </c>
    </row>
    <row r="404" spans="1:14" ht="25.5">
      <c r="A404" s="63" t="str">
        <f>HadCM3!F$2</f>
        <v>Hadley Centre for Climate Prediction and Research, Met Office</v>
      </c>
      <c r="B404" s="81" t="str">
        <f>HadCM3!F$3</f>
        <v>UK</v>
      </c>
      <c r="C404" s="81" t="str">
        <f>HadCM3!F$1</f>
        <v>UKMO-HadCM3</v>
      </c>
      <c r="D404" s="80" t="str">
        <f>HadCM3!B15</f>
        <v>SRESB1</v>
      </c>
      <c r="E404" s="80" t="str">
        <f>HadCM3!C15</f>
        <v>Run 1</v>
      </c>
      <c r="F404" s="80">
        <f>HadCM3!D15</f>
        <v>2000</v>
      </c>
      <c r="G404" s="80">
        <f>HadCM3!E15</f>
        <v>1</v>
      </c>
      <c r="H404" s="80">
        <f>HadCM3!F15</f>
        <v>2199</v>
      </c>
      <c r="I404" s="80">
        <f>HadCM3!G15</f>
        <v>12</v>
      </c>
      <c r="J404" s="80" t="str">
        <f>HadCM3!H15</f>
        <v>20C3M Run 2</v>
      </c>
      <c r="K404" s="80">
        <f>HadCM3!I15</f>
        <v>1999</v>
      </c>
      <c r="L404" s="68" t="str">
        <f>HadCM3!J15</f>
        <v>-</v>
      </c>
      <c r="M404" s="5">
        <f t="shared" si="32"/>
        <v>200</v>
      </c>
      <c r="N404" s="5">
        <f t="shared" si="33"/>
        <v>2400</v>
      </c>
    </row>
    <row r="405" spans="1:14" s="55" customFormat="1" ht="42" customHeight="1">
      <c r="A405" s="138">
        <f ca="1">TODAY()</f>
        <v>39286</v>
      </c>
      <c r="B405" s="58"/>
      <c r="C405" s="124" t="s">
        <v>151</v>
      </c>
      <c r="D405" s="124"/>
      <c r="E405" s="124"/>
      <c r="F405" s="124"/>
      <c r="G405" s="124"/>
      <c r="H405" s="124"/>
      <c r="I405" s="124"/>
      <c r="J405" s="124"/>
      <c r="K405" s="124"/>
      <c r="L405" s="124"/>
      <c r="M405" s="55">
        <f>SUM(M2:M404)</f>
        <v>65126</v>
      </c>
      <c r="N405" s="55">
        <f>SUM(N2:N404)</f>
        <v>781326</v>
      </c>
    </row>
  </sheetData>
  <mergeCells count="1">
    <mergeCell ref="C405:L405"/>
  </mergeCells>
  <printOptions/>
  <pageMargins left="0.75" right="0.75" top="1" bottom="1" header="0.5" footer="0.5"/>
  <pageSetup horizontalDpi="1200" verticalDpi="1200" orientation="landscape" r:id="rId1"/>
</worksheet>
</file>

<file path=xl/worksheets/sheet10.xml><?xml version="1.0" encoding="utf-8"?>
<worksheet xmlns="http://schemas.openxmlformats.org/spreadsheetml/2006/main" xmlns:r="http://schemas.openxmlformats.org/officeDocument/2006/relationships">
  <dimension ref="A1:J944"/>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0" customWidth="1"/>
  </cols>
  <sheetData>
    <row r="1" spans="2:10" s="5" customFormat="1" ht="15">
      <c r="B1" s="127" t="s">
        <v>255</v>
      </c>
      <c r="C1" s="127"/>
      <c r="D1" s="127"/>
      <c r="E1" s="127"/>
      <c r="F1" s="125" t="s">
        <v>130</v>
      </c>
      <c r="G1" s="125"/>
      <c r="H1" s="125"/>
      <c r="I1" s="125"/>
      <c r="J1" s="125"/>
    </row>
    <row r="2" spans="2:10" s="5" customFormat="1" ht="15">
      <c r="B2" s="127" t="s">
        <v>256</v>
      </c>
      <c r="C2" s="127"/>
      <c r="D2" s="127"/>
      <c r="E2" s="127"/>
      <c r="F2" s="125" t="s">
        <v>128</v>
      </c>
      <c r="G2" s="125"/>
      <c r="H2" s="125"/>
      <c r="I2" s="125"/>
      <c r="J2" s="125"/>
    </row>
    <row r="3" spans="2:10" s="5" customFormat="1" ht="15">
      <c r="B3" s="127" t="s">
        <v>102</v>
      </c>
      <c r="C3" s="127"/>
      <c r="D3" s="127"/>
      <c r="E3" s="127"/>
      <c r="F3" s="125" t="s">
        <v>129</v>
      </c>
      <c r="G3" s="125"/>
      <c r="H3" s="125"/>
      <c r="I3" s="125"/>
      <c r="J3" s="125"/>
    </row>
    <row r="4" spans="2:10" s="5" customFormat="1" ht="15">
      <c r="B4" s="127" t="s">
        <v>300</v>
      </c>
      <c r="C4" s="127"/>
      <c r="D4" s="127"/>
      <c r="E4" s="127"/>
      <c r="F4" s="125" t="s">
        <v>231</v>
      </c>
      <c r="G4" s="125"/>
      <c r="H4" s="125"/>
      <c r="I4" s="125"/>
      <c r="J4" s="125"/>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28" t="s">
        <v>18</v>
      </c>
      <c r="C6" s="28" t="s">
        <v>23</v>
      </c>
      <c r="D6" s="28">
        <v>1860</v>
      </c>
      <c r="E6" s="28">
        <v>1</v>
      </c>
      <c r="F6" s="28">
        <v>2080</v>
      </c>
      <c r="G6" s="28">
        <v>12</v>
      </c>
      <c r="H6" s="28" t="s">
        <v>11</v>
      </c>
      <c r="I6" s="28">
        <v>2190</v>
      </c>
      <c r="J6" s="96" t="s">
        <v>150</v>
      </c>
    </row>
    <row r="7" spans="1:10" s="5" customFormat="1" ht="12.75">
      <c r="A7" s="27"/>
      <c r="B7" s="28" t="s">
        <v>18</v>
      </c>
      <c r="C7" s="28" t="s">
        <v>27</v>
      </c>
      <c r="D7" s="28">
        <v>1860</v>
      </c>
      <c r="E7" s="28">
        <v>1</v>
      </c>
      <c r="F7" s="28">
        <v>2080</v>
      </c>
      <c r="G7" s="28">
        <v>12</v>
      </c>
      <c r="H7" s="28" t="s">
        <v>11</v>
      </c>
      <c r="I7" s="28">
        <v>2215</v>
      </c>
      <c r="J7" s="95" t="s">
        <v>150</v>
      </c>
    </row>
    <row r="8" spans="1:10" s="5" customFormat="1" ht="12.75">
      <c r="A8" s="27"/>
      <c r="B8" s="28" t="s">
        <v>18</v>
      </c>
      <c r="C8" s="28" t="s">
        <v>26</v>
      </c>
      <c r="D8" s="28">
        <v>1860</v>
      </c>
      <c r="E8" s="28">
        <v>1</v>
      </c>
      <c r="F8" s="28">
        <v>2080</v>
      </c>
      <c r="G8" s="28">
        <v>12</v>
      </c>
      <c r="H8" s="28" t="s">
        <v>11</v>
      </c>
      <c r="I8" s="28">
        <v>2240</v>
      </c>
      <c r="J8" s="95" t="s">
        <v>150</v>
      </c>
    </row>
    <row r="9" spans="1:10" s="5" customFormat="1" ht="25.5">
      <c r="A9" s="27" t="s">
        <v>7</v>
      </c>
      <c r="B9" s="28" t="s">
        <v>19</v>
      </c>
      <c r="C9" s="28" t="s">
        <v>23</v>
      </c>
      <c r="D9" s="28">
        <v>1930</v>
      </c>
      <c r="E9" s="28">
        <v>1</v>
      </c>
      <c r="F9" s="28">
        <v>2150</v>
      </c>
      <c r="G9" s="28">
        <v>12</v>
      </c>
      <c r="H9" s="28" t="s">
        <v>18</v>
      </c>
      <c r="I9" s="28">
        <v>1930</v>
      </c>
      <c r="J9" s="95" t="s">
        <v>150</v>
      </c>
    </row>
    <row r="10" spans="1:10" s="5" customFormat="1" ht="25.5">
      <c r="A10" s="27" t="s">
        <v>2</v>
      </c>
      <c r="B10" s="28" t="s">
        <v>13</v>
      </c>
      <c r="C10" s="28" t="s">
        <v>23</v>
      </c>
      <c r="D10" s="28">
        <v>1860</v>
      </c>
      <c r="E10" s="28">
        <v>1</v>
      </c>
      <c r="F10" s="28">
        <v>2000</v>
      </c>
      <c r="G10" s="28">
        <v>12</v>
      </c>
      <c r="H10" s="28" t="s">
        <v>11</v>
      </c>
      <c r="I10" s="28">
        <v>2190</v>
      </c>
      <c r="J10" s="95" t="s">
        <v>150</v>
      </c>
    </row>
    <row r="11" spans="1:10" s="5" customFormat="1" ht="12.75">
      <c r="A11" s="27"/>
      <c r="B11" s="28" t="s">
        <v>13</v>
      </c>
      <c r="C11" s="28" t="s">
        <v>27</v>
      </c>
      <c r="D11" s="28">
        <v>1860</v>
      </c>
      <c r="E11" s="28">
        <v>1</v>
      </c>
      <c r="F11" s="28">
        <v>2000</v>
      </c>
      <c r="G11" s="28">
        <v>12</v>
      </c>
      <c r="H11" s="28" t="s">
        <v>11</v>
      </c>
      <c r="I11" s="28">
        <v>2215</v>
      </c>
      <c r="J11" s="95" t="s">
        <v>150</v>
      </c>
    </row>
    <row r="12" spans="1:10" s="5" customFormat="1" ht="12.75">
      <c r="A12" s="27"/>
      <c r="B12" s="28" t="s">
        <v>13</v>
      </c>
      <c r="C12" s="28" t="s">
        <v>26</v>
      </c>
      <c r="D12" s="28">
        <v>1860</v>
      </c>
      <c r="E12" s="28">
        <v>1</v>
      </c>
      <c r="F12" s="28">
        <v>2000</v>
      </c>
      <c r="G12" s="28">
        <v>12</v>
      </c>
      <c r="H12" s="28" t="s">
        <v>11</v>
      </c>
      <c r="I12" s="28">
        <v>2240</v>
      </c>
      <c r="J12" s="95" t="s">
        <v>150</v>
      </c>
    </row>
    <row r="13" spans="1:10" s="5" customFormat="1" ht="12.75">
      <c r="A13" s="27" t="s">
        <v>9</v>
      </c>
      <c r="B13" s="28" t="s">
        <v>20</v>
      </c>
      <c r="C13" s="28" t="s">
        <v>23</v>
      </c>
      <c r="D13" s="28">
        <v>2001</v>
      </c>
      <c r="E13" s="28">
        <v>1</v>
      </c>
      <c r="F13" s="28">
        <v>2100</v>
      </c>
      <c r="G13" s="28">
        <v>12</v>
      </c>
      <c r="H13" s="28" t="s">
        <v>28</v>
      </c>
      <c r="I13" s="28" t="s">
        <v>28</v>
      </c>
      <c r="J13" s="95" t="s">
        <v>150</v>
      </c>
    </row>
    <row r="14" spans="1:10" s="5" customFormat="1" ht="12.75">
      <c r="A14" s="27" t="s">
        <v>10</v>
      </c>
      <c r="B14" s="28" t="s">
        <v>21</v>
      </c>
      <c r="C14" s="28" t="s">
        <v>23</v>
      </c>
      <c r="D14" s="28">
        <v>1978</v>
      </c>
      <c r="E14" s="28">
        <v>1</v>
      </c>
      <c r="F14" s="28">
        <v>1999</v>
      </c>
      <c r="G14" s="28">
        <v>12</v>
      </c>
      <c r="H14" s="28" t="s">
        <v>28</v>
      </c>
      <c r="I14" s="28" t="s">
        <v>28</v>
      </c>
      <c r="J14" s="95" t="s">
        <v>150</v>
      </c>
    </row>
    <row r="15" spans="1:10" s="5" customFormat="1" ht="12.75">
      <c r="A15" s="27"/>
      <c r="B15" s="28" t="s">
        <v>21</v>
      </c>
      <c r="C15" s="28" t="s">
        <v>27</v>
      </c>
      <c r="D15" s="28">
        <v>1978</v>
      </c>
      <c r="E15" s="28">
        <v>1</v>
      </c>
      <c r="F15" s="28">
        <v>1999</v>
      </c>
      <c r="G15" s="28">
        <v>12</v>
      </c>
      <c r="H15" s="28" t="s">
        <v>28</v>
      </c>
      <c r="I15" s="28" t="s">
        <v>28</v>
      </c>
      <c r="J15" s="95" t="s">
        <v>150</v>
      </c>
    </row>
    <row r="16" spans="1:10" s="5" customFormat="1" ht="12.75">
      <c r="A16" s="27"/>
      <c r="B16" s="28" t="s">
        <v>21</v>
      </c>
      <c r="C16" s="28" t="s">
        <v>26</v>
      </c>
      <c r="D16" s="28">
        <v>1978</v>
      </c>
      <c r="E16" s="28">
        <v>1</v>
      </c>
      <c r="F16" s="28">
        <v>1999</v>
      </c>
      <c r="G16" s="28">
        <v>12</v>
      </c>
      <c r="H16" s="28" t="s">
        <v>28</v>
      </c>
      <c r="I16" s="28" t="s">
        <v>28</v>
      </c>
      <c r="J16" s="95" t="s">
        <v>150</v>
      </c>
    </row>
    <row r="17" spans="1:10" s="5" customFormat="1" ht="12.75">
      <c r="A17" s="27" t="s">
        <v>31</v>
      </c>
      <c r="B17" s="28" t="s">
        <v>14</v>
      </c>
      <c r="C17" s="28" t="s">
        <v>23</v>
      </c>
      <c r="D17" s="28">
        <v>2001</v>
      </c>
      <c r="E17" s="28">
        <v>1</v>
      </c>
      <c r="F17" s="28">
        <v>2100</v>
      </c>
      <c r="G17" s="28">
        <v>12</v>
      </c>
      <c r="H17" s="28" t="s">
        <v>13</v>
      </c>
      <c r="I17" s="28">
        <v>2001</v>
      </c>
      <c r="J17" s="95" t="s">
        <v>150</v>
      </c>
    </row>
    <row r="18" spans="1:10" s="5" customFormat="1" ht="12.75">
      <c r="A18" s="27"/>
      <c r="B18" s="28" t="s">
        <v>14</v>
      </c>
      <c r="C18" s="28" t="s">
        <v>27</v>
      </c>
      <c r="D18" s="28">
        <v>2001</v>
      </c>
      <c r="E18" s="28">
        <v>1</v>
      </c>
      <c r="F18" s="28">
        <v>2070</v>
      </c>
      <c r="G18" s="28">
        <v>12</v>
      </c>
      <c r="H18" s="28" t="s">
        <v>13</v>
      </c>
      <c r="I18" s="28">
        <v>2001</v>
      </c>
      <c r="J18" s="95" t="s">
        <v>150</v>
      </c>
    </row>
    <row r="19" spans="1:10" s="5" customFormat="1" ht="12.75">
      <c r="A19" s="27"/>
      <c r="B19" s="28" t="s">
        <v>14</v>
      </c>
      <c r="C19" s="28" t="s">
        <v>26</v>
      </c>
      <c r="D19" s="28">
        <v>2001</v>
      </c>
      <c r="E19" s="28">
        <v>1</v>
      </c>
      <c r="F19" s="28">
        <v>2100</v>
      </c>
      <c r="G19" s="28">
        <v>12</v>
      </c>
      <c r="H19" s="28" t="s">
        <v>13</v>
      </c>
      <c r="I19" s="28">
        <v>2001</v>
      </c>
      <c r="J19" s="95" t="s">
        <v>150</v>
      </c>
    </row>
    <row r="20" spans="1:10" s="5" customFormat="1" ht="12.75">
      <c r="A20" s="27" t="s">
        <v>0</v>
      </c>
      <c r="B20" s="28" t="s">
        <v>11</v>
      </c>
      <c r="C20" s="28" t="s">
        <v>23</v>
      </c>
      <c r="D20" s="28">
        <v>2150</v>
      </c>
      <c r="E20" s="28">
        <v>1</v>
      </c>
      <c r="F20" s="28">
        <v>2655</v>
      </c>
      <c r="G20" s="28">
        <v>12</v>
      </c>
      <c r="H20" s="28" t="s">
        <v>28</v>
      </c>
      <c r="I20" s="28" t="s">
        <v>28</v>
      </c>
      <c r="J20" s="95" t="s">
        <v>150</v>
      </c>
    </row>
    <row r="21" spans="1:10" s="5" customFormat="1" ht="12.75">
      <c r="A21" s="27" t="s">
        <v>8</v>
      </c>
      <c r="B21" s="28" t="s">
        <v>267</v>
      </c>
      <c r="C21" s="28" t="s">
        <v>23</v>
      </c>
      <c r="D21" s="28">
        <v>2001</v>
      </c>
      <c r="E21" s="28">
        <v>1</v>
      </c>
      <c r="F21" s="28">
        <v>2100</v>
      </c>
      <c r="G21" s="28">
        <v>12</v>
      </c>
      <c r="H21" s="28" t="s">
        <v>28</v>
      </c>
      <c r="I21" s="28" t="s">
        <v>28</v>
      </c>
      <c r="J21" s="95" t="s">
        <v>150</v>
      </c>
    </row>
    <row r="22" spans="1:10" s="5" customFormat="1" ht="25.5">
      <c r="A22" s="27" t="s">
        <v>5</v>
      </c>
      <c r="B22" s="28" t="s">
        <v>16</v>
      </c>
      <c r="C22" s="28" t="s">
        <v>23</v>
      </c>
      <c r="D22" s="28">
        <v>2001</v>
      </c>
      <c r="E22" s="28">
        <v>1</v>
      </c>
      <c r="F22" s="28">
        <v>2200</v>
      </c>
      <c r="G22" s="28">
        <v>12</v>
      </c>
      <c r="H22" s="28" t="s">
        <v>13</v>
      </c>
      <c r="I22" s="28">
        <v>2001</v>
      </c>
      <c r="J22" s="95" t="s">
        <v>150</v>
      </c>
    </row>
    <row r="23" spans="1:10" s="5" customFormat="1" ht="12.75">
      <c r="A23" s="27"/>
      <c r="B23" s="28" t="s">
        <v>16</v>
      </c>
      <c r="C23" s="28" t="s">
        <v>27</v>
      </c>
      <c r="D23" s="28">
        <v>2001</v>
      </c>
      <c r="E23" s="28">
        <v>1</v>
      </c>
      <c r="F23" s="28">
        <v>2300</v>
      </c>
      <c r="G23" s="28">
        <v>12</v>
      </c>
      <c r="H23" s="28" t="s">
        <v>13</v>
      </c>
      <c r="I23" s="28">
        <v>2001</v>
      </c>
      <c r="J23" s="95" t="s">
        <v>150</v>
      </c>
    </row>
    <row r="24" spans="1:10" s="5" customFormat="1" ht="12.75">
      <c r="A24" s="27"/>
      <c r="B24" s="28" t="s">
        <v>16</v>
      </c>
      <c r="C24" s="28" t="s">
        <v>26</v>
      </c>
      <c r="D24" s="28">
        <v>2001</v>
      </c>
      <c r="E24" s="28">
        <v>1</v>
      </c>
      <c r="F24" s="28">
        <v>2200</v>
      </c>
      <c r="G24" s="28">
        <v>12</v>
      </c>
      <c r="H24" s="28" t="s">
        <v>13</v>
      </c>
      <c r="I24" s="28">
        <v>2001</v>
      </c>
      <c r="J24" s="95" t="s">
        <v>150</v>
      </c>
    </row>
    <row r="25" spans="1:10" s="5" customFormat="1" ht="12.75">
      <c r="A25" s="27" t="s">
        <v>3</v>
      </c>
      <c r="B25" s="28" t="s">
        <v>15</v>
      </c>
      <c r="C25" s="28" t="s">
        <v>23</v>
      </c>
      <c r="D25" s="28">
        <v>2001</v>
      </c>
      <c r="E25" s="28">
        <v>1</v>
      </c>
      <c r="F25" s="28">
        <v>2100</v>
      </c>
      <c r="G25" s="28">
        <v>12</v>
      </c>
      <c r="H25" s="28" t="s">
        <v>13</v>
      </c>
      <c r="I25" s="28">
        <v>2001</v>
      </c>
      <c r="J25" s="95" t="s">
        <v>150</v>
      </c>
    </row>
    <row r="26" spans="1:10" s="5" customFormat="1" ht="12.75">
      <c r="A26" s="27"/>
      <c r="B26" s="28" t="s">
        <v>15</v>
      </c>
      <c r="C26" s="28" t="s">
        <v>27</v>
      </c>
      <c r="D26" s="28">
        <v>2001</v>
      </c>
      <c r="E26" s="28">
        <v>1</v>
      </c>
      <c r="F26" s="28">
        <v>2100</v>
      </c>
      <c r="G26" s="28">
        <v>12</v>
      </c>
      <c r="H26" s="28" t="s">
        <v>13</v>
      </c>
      <c r="I26" s="28">
        <v>2001</v>
      </c>
      <c r="J26" s="95" t="s">
        <v>150</v>
      </c>
    </row>
    <row r="27" spans="1:10" ht="12.75">
      <c r="A27" s="27"/>
      <c r="B27" s="28" t="s">
        <v>15</v>
      </c>
      <c r="C27" s="28" t="s">
        <v>26</v>
      </c>
      <c r="D27" s="28">
        <v>2001</v>
      </c>
      <c r="E27" s="28">
        <v>1</v>
      </c>
      <c r="F27" s="28">
        <v>2100</v>
      </c>
      <c r="G27" s="28">
        <v>12</v>
      </c>
      <c r="H27" s="28" t="s">
        <v>13</v>
      </c>
      <c r="I27" s="28">
        <v>2001</v>
      </c>
      <c r="J27" s="95" t="s">
        <v>150</v>
      </c>
    </row>
    <row r="28" spans="1:10" ht="25.5">
      <c r="A28" s="27" t="s">
        <v>4</v>
      </c>
      <c r="B28" s="28" t="s">
        <v>17</v>
      </c>
      <c r="C28" s="28" t="s">
        <v>23</v>
      </c>
      <c r="D28" s="28">
        <v>2001</v>
      </c>
      <c r="E28" s="28">
        <v>1</v>
      </c>
      <c r="F28" s="28">
        <v>2200</v>
      </c>
      <c r="G28" s="28">
        <v>12</v>
      </c>
      <c r="H28" s="28" t="s">
        <v>13</v>
      </c>
      <c r="I28" s="28">
        <v>2001</v>
      </c>
      <c r="J28" s="95" t="s">
        <v>150</v>
      </c>
    </row>
    <row r="29" spans="1:10" ht="12.75">
      <c r="A29" s="27"/>
      <c r="B29" s="28" t="s">
        <v>17</v>
      </c>
      <c r="C29" s="28" t="s">
        <v>27</v>
      </c>
      <c r="D29" s="28">
        <v>2001</v>
      </c>
      <c r="E29" s="28">
        <v>1</v>
      </c>
      <c r="F29" s="28">
        <v>2200</v>
      </c>
      <c r="G29" s="28">
        <v>12</v>
      </c>
      <c r="H29" s="28" t="s">
        <v>13</v>
      </c>
      <c r="I29" s="28">
        <v>2001</v>
      </c>
      <c r="J29" s="95" t="s">
        <v>150</v>
      </c>
    </row>
    <row r="30" spans="1:10" ht="12.75">
      <c r="A30" s="27"/>
      <c r="B30" s="28" t="s">
        <v>17</v>
      </c>
      <c r="C30" s="28" t="s">
        <v>26</v>
      </c>
      <c r="D30" s="28">
        <v>2001</v>
      </c>
      <c r="E30" s="28">
        <v>1</v>
      </c>
      <c r="F30" s="28">
        <v>2200</v>
      </c>
      <c r="G30" s="28">
        <v>12</v>
      </c>
      <c r="H30" s="28" t="s">
        <v>13</v>
      </c>
      <c r="I30" s="28">
        <v>2001</v>
      </c>
      <c r="J30" s="95" t="s">
        <v>150</v>
      </c>
    </row>
    <row r="31" ht="12.75">
      <c r="J31" s="2"/>
    </row>
    <row r="32" ht="12.75">
      <c r="J32" s="2"/>
    </row>
    <row r="33" ht="12.75">
      <c r="J33" s="2"/>
    </row>
    <row r="34" ht="12.75">
      <c r="J34" s="2"/>
    </row>
    <row r="35" ht="12.75">
      <c r="J35" s="2"/>
    </row>
    <row r="36" ht="12.75">
      <c r="J36" s="2"/>
    </row>
    <row r="37" ht="12.75">
      <c r="J37" s="2"/>
    </row>
    <row r="38" ht="12.75">
      <c r="J38" s="2"/>
    </row>
    <row r="39" ht="12.75">
      <c r="J39" s="2"/>
    </row>
    <row r="40" ht="12.75">
      <c r="J40" s="2"/>
    </row>
    <row r="41" ht="12.75">
      <c r="J41" s="2"/>
    </row>
    <row r="42" ht="12.75">
      <c r="J42" s="2"/>
    </row>
    <row r="43" ht="12.75">
      <c r="J43" s="2"/>
    </row>
    <row r="44" ht="12.75">
      <c r="J44" s="2"/>
    </row>
    <row r="45" ht="12.75">
      <c r="J45" s="2"/>
    </row>
    <row r="46" ht="12.75">
      <c r="J46" s="2"/>
    </row>
    <row r="47" ht="12.75">
      <c r="J47" s="2"/>
    </row>
    <row r="48" ht="12.75">
      <c r="J48" s="2"/>
    </row>
    <row r="49" ht="12.75">
      <c r="J49" s="2"/>
    </row>
    <row r="50" ht="12.75">
      <c r="J50" s="2"/>
    </row>
    <row r="51" ht="12.75">
      <c r="J51" s="2"/>
    </row>
    <row r="52" ht="12.75">
      <c r="J52" s="2"/>
    </row>
    <row r="53" ht="12.75">
      <c r="J53" s="2"/>
    </row>
    <row r="54" ht="12.75">
      <c r="J54" s="2"/>
    </row>
    <row r="55" ht="12.75">
      <c r="J55" s="2"/>
    </row>
    <row r="56" ht="12.75">
      <c r="J56" s="2"/>
    </row>
    <row r="57" ht="12.75">
      <c r="J57" s="2"/>
    </row>
    <row r="58" ht="12.75">
      <c r="J58" s="2"/>
    </row>
    <row r="59" ht="12.75">
      <c r="J59" s="2"/>
    </row>
    <row r="60" ht="12.75">
      <c r="J60" s="2"/>
    </row>
    <row r="61" ht="12.75">
      <c r="J61" s="2"/>
    </row>
    <row r="62" ht="12.75">
      <c r="J62" s="2"/>
    </row>
    <row r="63" ht="12.75">
      <c r="J63" s="2"/>
    </row>
    <row r="64" ht="12.75">
      <c r="J64" s="2"/>
    </row>
    <row r="65" ht="12.75">
      <c r="J65" s="2"/>
    </row>
    <row r="66" ht="12.75">
      <c r="J66" s="2"/>
    </row>
    <row r="67" ht="12.75">
      <c r="J67" s="2"/>
    </row>
    <row r="68" ht="12.75">
      <c r="J68" s="2"/>
    </row>
    <row r="69" ht="12.75">
      <c r="J69" s="2"/>
    </row>
    <row r="70" ht="12.75">
      <c r="J70" s="2"/>
    </row>
    <row r="71" ht="12.75">
      <c r="J71" s="2"/>
    </row>
    <row r="72" ht="12.75">
      <c r="J72" s="2"/>
    </row>
    <row r="73" ht="12.75">
      <c r="J73" s="2"/>
    </row>
    <row r="74" ht="12.75">
      <c r="J74" s="2"/>
    </row>
    <row r="75" ht="12.75">
      <c r="J75" s="2"/>
    </row>
    <row r="76" ht="12.75">
      <c r="J76" s="2"/>
    </row>
    <row r="77" ht="12.75">
      <c r="J77" s="2"/>
    </row>
    <row r="78" ht="12.75">
      <c r="J78" s="2"/>
    </row>
    <row r="79" ht="12.75">
      <c r="J79" s="2"/>
    </row>
    <row r="80" ht="12.75">
      <c r="J80" s="2"/>
    </row>
    <row r="81" ht="12.75">
      <c r="J81" s="2"/>
    </row>
    <row r="82" ht="12.75">
      <c r="J82" s="2"/>
    </row>
    <row r="83" ht="12.75">
      <c r="J83" s="2"/>
    </row>
    <row r="84" ht="12.75">
      <c r="J84" s="2"/>
    </row>
    <row r="85" ht="12.75">
      <c r="J85" s="2"/>
    </row>
    <row r="86" ht="12.75">
      <c r="J86" s="2"/>
    </row>
    <row r="87" ht="12.75">
      <c r="J87" s="2"/>
    </row>
    <row r="88" ht="12.75">
      <c r="J88" s="2"/>
    </row>
    <row r="89" ht="12.75">
      <c r="J89" s="2"/>
    </row>
    <row r="90" ht="12.75">
      <c r="J90" s="2"/>
    </row>
    <row r="91" ht="12.75">
      <c r="J91" s="2"/>
    </row>
    <row r="92" ht="12.75">
      <c r="J92" s="2"/>
    </row>
    <row r="93" ht="12.75">
      <c r="J93" s="2"/>
    </row>
    <row r="94" ht="12.75">
      <c r="J94" s="2"/>
    </row>
    <row r="95" ht="12.75">
      <c r="J95" s="2"/>
    </row>
    <row r="96" ht="12.75">
      <c r="J96" s="2"/>
    </row>
    <row r="97" ht="12.75">
      <c r="J97" s="2"/>
    </row>
    <row r="98" ht="12.75">
      <c r="J98" s="2"/>
    </row>
    <row r="99" ht="12.75">
      <c r="J99" s="2"/>
    </row>
    <row r="100" ht="12.75">
      <c r="J100" s="2"/>
    </row>
    <row r="101" ht="12.75">
      <c r="J101" s="2"/>
    </row>
    <row r="102" ht="12.75">
      <c r="J102" s="2"/>
    </row>
    <row r="103" ht="12.75">
      <c r="J103" s="2"/>
    </row>
    <row r="104" ht="12.75">
      <c r="J104" s="2"/>
    </row>
    <row r="105" ht="12.75">
      <c r="J105" s="2"/>
    </row>
    <row r="106" ht="12.75">
      <c r="J106" s="2"/>
    </row>
    <row r="107" ht="12.75">
      <c r="J107" s="2"/>
    </row>
    <row r="108" ht="12.75">
      <c r="J108" s="2"/>
    </row>
    <row r="109" ht="12.75">
      <c r="J109" s="2"/>
    </row>
    <row r="110" ht="12.75">
      <c r="J110" s="2"/>
    </row>
    <row r="111" ht="12.75">
      <c r="J111" s="2"/>
    </row>
    <row r="112" ht="12.75">
      <c r="J112" s="2"/>
    </row>
    <row r="113" ht="12.75">
      <c r="J113" s="2"/>
    </row>
    <row r="114" ht="12.75">
      <c r="J114" s="2"/>
    </row>
    <row r="115" ht="12.75">
      <c r="J115" s="2"/>
    </row>
    <row r="116" ht="12.75">
      <c r="J116" s="2"/>
    </row>
    <row r="117" ht="12.75">
      <c r="J117" s="2"/>
    </row>
    <row r="118" ht="12.75">
      <c r="J118" s="2"/>
    </row>
    <row r="119" ht="12.75">
      <c r="J119" s="2"/>
    </row>
    <row r="120" ht="12.75">
      <c r="J120" s="2"/>
    </row>
    <row r="121" ht="12.75">
      <c r="J121" s="2"/>
    </row>
    <row r="122" ht="12.75">
      <c r="J122" s="2"/>
    </row>
    <row r="123" ht="12.75">
      <c r="J123" s="2"/>
    </row>
    <row r="124" ht="12.75">
      <c r="J124" s="2"/>
    </row>
    <row r="125" ht="12.75">
      <c r="J125" s="2"/>
    </row>
    <row r="126" ht="12.75">
      <c r="J126" s="2"/>
    </row>
    <row r="127" ht="12.75">
      <c r="J127" s="2"/>
    </row>
    <row r="128" ht="12.75">
      <c r="J128" s="2"/>
    </row>
    <row r="129" ht="12.75">
      <c r="J129" s="2"/>
    </row>
    <row r="130" ht="12.75">
      <c r="J130" s="2"/>
    </row>
    <row r="131" ht="12.75">
      <c r="J131" s="2"/>
    </row>
    <row r="132" ht="12.75">
      <c r="J132" s="2"/>
    </row>
    <row r="133" ht="12.75">
      <c r="J133" s="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
    </row>
    <row r="152" ht="12.75">
      <c r="J152" s="2"/>
    </row>
    <row r="153" ht="12.75">
      <c r="J153" s="2"/>
    </row>
    <row r="154" ht="12.75">
      <c r="J154" s="2"/>
    </row>
    <row r="155" ht="12.75">
      <c r="J155" s="2"/>
    </row>
    <row r="156" ht="12.75">
      <c r="J156" s="2"/>
    </row>
    <row r="157" ht="12.75">
      <c r="J157" s="2"/>
    </row>
    <row r="158" ht="12.75">
      <c r="J158" s="2"/>
    </row>
    <row r="159" ht="12.75">
      <c r="J159" s="2"/>
    </row>
    <row r="160" ht="12.75">
      <c r="J160" s="2"/>
    </row>
    <row r="161" ht="12.75">
      <c r="J161" s="2"/>
    </row>
    <row r="162" ht="12.75">
      <c r="J162" s="2"/>
    </row>
    <row r="163" ht="12.75">
      <c r="J163" s="2"/>
    </row>
    <row r="164" ht="12.75">
      <c r="J164" s="2"/>
    </row>
    <row r="165" ht="12.75">
      <c r="J165" s="2"/>
    </row>
    <row r="166" ht="12.75">
      <c r="J166" s="2"/>
    </row>
    <row r="167" ht="12.75">
      <c r="J167" s="2"/>
    </row>
    <row r="168" ht="12.75">
      <c r="J168" s="2"/>
    </row>
    <row r="169" ht="12.75">
      <c r="J169" s="2"/>
    </row>
    <row r="170" ht="12.75">
      <c r="J170" s="2"/>
    </row>
    <row r="171" ht="12.75">
      <c r="J171" s="2"/>
    </row>
    <row r="172" ht="12.75">
      <c r="J172" s="2"/>
    </row>
    <row r="173" ht="12.75">
      <c r="J173" s="2"/>
    </row>
    <row r="174" ht="12.75">
      <c r="J174" s="2"/>
    </row>
    <row r="175" ht="12.75">
      <c r="J175" s="2"/>
    </row>
    <row r="176" ht="12.75">
      <c r="J176" s="2"/>
    </row>
    <row r="177" ht="12.75">
      <c r="J177" s="2"/>
    </row>
    <row r="178" ht="12.75">
      <c r="J178" s="2"/>
    </row>
    <row r="179" ht="12.75">
      <c r="J179" s="2"/>
    </row>
    <row r="180" ht="12.75">
      <c r="J180" s="2"/>
    </row>
    <row r="181" ht="12.75">
      <c r="J181" s="2"/>
    </row>
    <row r="182" ht="12.75">
      <c r="J182" s="2"/>
    </row>
    <row r="183" ht="12.75">
      <c r="J183" s="2"/>
    </row>
    <row r="184" ht="12.75">
      <c r="J184" s="2"/>
    </row>
    <row r="185" ht="12.75">
      <c r="J185" s="2"/>
    </row>
    <row r="186" ht="12.75">
      <c r="J186" s="2"/>
    </row>
    <row r="187" ht="12.75">
      <c r="J187" s="2"/>
    </row>
    <row r="188" ht="12.75">
      <c r="J188" s="2"/>
    </row>
    <row r="189" ht="12.75">
      <c r="J189" s="2"/>
    </row>
    <row r="190" ht="12.75">
      <c r="J190" s="2"/>
    </row>
    <row r="191" ht="12.75">
      <c r="J191" s="2"/>
    </row>
    <row r="192" ht="12.75">
      <c r="J192" s="2"/>
    </row>
    <row r="193" ht="12.75">
      <c r="J193" s="2"/>
    </row>
    <row r="194" ht="12.75">
      <c r="J194" s="2"/>
    </row>
    <row r="195" ht="12.75">
      <c r="J195" s="2"/>
    </row>
    <row r="196" ht="12.75">
      <c r="J196" s="2"/>
    </row>
    <row r="197" ht="12.75">
      <c r="J197" s="2"/>
    </row>
    <row r="198" ht="12.75">
      <c r="J198" s="2"/>
    </row>
    <row r="199" ht="12.75">
      <c r="J199" s="2"/>
    </row>
    <row r="200" ht="12.75">
      <c r="J200" s="2"/>
    </row>
    <row r="201" ht="12.75">
      <c r="J201" s="2"/>
    </row>
    <row r="202" ht="12.75">
      <c r="J202" s="2"/>
    </row>
    <row r="203" ht="12.75">
      <c r="J203" s="2"/>
    </row>
    <row r="204" ht="12.75">
      <c r="J204" s="2"/>
    </row>
    <row r="205" ht="12.75">
      <c r="J205" s="2"/>
    </row>
    <row r="206" ht="12.75">
      <c r="J206" s="2"/>
    </row>
    <row r="207" ht="12.75">
      <c r="J207" s="2"/>
    </row>
    <row r="208" ht="12.75">
      <c r="J208" s="2"/>
    </row>
    <row r="209" ht="12.75">
      <c r="J209" s="2"/>
    </row>
    <row r="210" ht="12.75">
      <c r="J210" s="2"/>
    </row>
    <row r="211" ht="12.75">
      <c r="J211" s="2"/>
    </row>
    <row r="212" ht="12.75">
      <c r="J212" s="2"/>
    </row>
    <row r="213" ht="12.75">
      <c r="J213" s="2"/>
    </row>
    <row r="214" ht="12.75">
      <c r="J214" s="2"/>
    </row>
    <row r="215" ht="12.75">
      <c r="J215" s="2"/>
    </row>
    <row r="216" ht="12.75">
      <c r="J216" s="2"/>
    </row>
    <row r="217" ht="12.75">
      <c r="J217" s="2"/>
    </row>
    <row r="218" ht="12.75">
      <c r="J218" s="2"/>
    </row>
    <row r="219" ht="12.75">
      <c r="J219" s="2"/>
    </row>
    <row r="220" ht="12.75">
      <c r="J220" s="2"/>
    </row>
    <row r="221" ht="12.75">
      <c r="J221" s="2"/>
    </row>
    <row r="222" ht="12.75">
      <c r="J222" s="2"/>
    </row>
    <row r="223" ht="12.75">
      <c r="J223" s="2"/>
    </row>
    <row r="224" ht="12.75">
      <c r="J224" s="2"/>
    </row>
    <row r="225" ht="12.75">
      <c r="J225" s="2"/>
    </row>
    <row r="226" ht="12.75">
      <c r="J226" s="2"/>
    </row>
    <row r="227" ht="12.75">
      <c r="J227" s="2"/>
    </row>
    <row r="228" ht="12.75">
      <c r="J228" s="2"/>
    </row>
    <row r="229" ht="12.75">
      <c r="J229" s="2"/>
    </row>
    <row r="230" ht="12.75">
      <c r="J230" s="2"/>
    </row>
    <row r="231" ht="12.75">
      <c r="J231" s="2"/>
    </row>
    <row r="232" ht="12.75">
      <c r="J232" s="2"/>
    </row>
    <row r="233" ht="12.75">
      <c r="J233" s="2"/>
    </row>
    <row r="234" ht="12.75">
      <c r="J234" s="2"/>
    </row>
    <row r="235" ht="12.75">
      <c r="J235" s="2"/>
    </row>
    <row r="236" ht="12.75">
      <c r="J236" s="2"/>
    </row>
    <row r="237" ht="12.75">
      <c r="J237" s="2"/>
    </row>
    <row r="238" ht="12.75">
      <c r="J238" s="2"/>
    </row>
    <row r="239" ht="12.75">
      <c r="J239" s="2"/>
    </row>
    <row r="240" ht="12.75">
      <c r="J240" s="2"/>
    </row>
    <row r="241" ht="12.75">
      <c r="J241" s="2"/>
    </row>
    <row r="242" ht="12.75">
      <c r="J242" s="2"/>
    </row>
    <row r="243" ht="12.75">
      <c r="J243" s="2"/>
    </row>
    <row r="244" ht="12.75">
      <c r="J244" s="2"/>
    </row>
    <row r="245" ht="12.75">
      <c r="J245" s="2"/>
    </row>
    <row r="246" ht="12.75">
      <c r="J246" s="2"/>
    </row>
    <row r="247" ht="12.75">
      <c r="J247" s="2"/>
    </row>
    <row r="248" ht="12.75">
      <c r="J248" s="2"/>
    </row>
    <row r="249" ht="12.75">
      <c r="J249" s="2"/>
    </row>
    <row r="250" ht="12.75">
      <c r="J250" s="2"/>
    </row>
    <row r="251" ht="12.75">
      <c r="J251" s="2"/>
    </row>
    <row r="252" ht="12.75">
      <c r="J252" s="2"/>
    </row>
    <row r="253" ht="12.75">
      <c r="J253" s="2"/>
    </row>
    <row r="254" ht="12.75">
      <c r="J254" s="2"/>
    </row>
    <row r="255" ht="12.75">
      <c r="J255" s="2"/>
    </row>
    <row r="256" ht="12.75">
      <c r="J256" s="2"/>
    </row>
    <row r="257" ht="12.75">
      <c r="J257" s="2"/>
    </row>
    <row r="258" ht="12.75">
      <c r="J258" s="2"/>
    </row>
    <row r="259" ht="12.75">
      <c r="J259" s="2"/>
    </row>
    <row r="260" ht="12.75">
      <c r="J260" s="2"/>
    </row>
    <row r="261" ht="12.75">
      <c r="J261" s="2"/>
    </row>
    <row r="262" ht="12.75">
      <c r="J262" s="2"/>
    </row>
    <row r="263" ht="12.75">
      <c r="J263" s="2"/>
    </row>
    <row r="264" ht="12.75">
      <c r="J264" s="2"/>
    </row>
    <row r="265" ht="12.75">
      <c r="J265" s="2"/>
    </row>
    <row r="266" ht="12.75">
      <c r="J266" s="2"/>
    </row>
    <row r="267" ht="12.75">
      <c r="J267" s="2"/>
    </row>
    <row r="268" ht="12.75">
      <c r="J268" s="2"/>
    </row>
    <row r="269" ht="12.75">
      <c r="J269" s="2"/>
    </row>
    <row r="270" ht="12.75">
      <c r="J270" s="2"/>
    </row>
    <row r="271" ht="12.75">
      <c r="J271" s="2"/>
    </row>
    <row r="272" ht="12.75">
      <c r="J272" s="2"/>
    </row>
    <row r="273" ht="12.75">
      <c r="J273" s="2"/>
    </row>
    <row r="274" ht="12.75">
      <c r="J274" s="2"/>
    </row>
    <row r="275" ht="12.75">
      <c r="J275" s="2"/>
    </row>
    <row r="276" ht="12.75">
      <c r="J276" s="2"/>
    </row>
    <row r="277" ht="12.75">
      <c r="J277" s="2"/>
    </row>
    <row r="278" ht="12.75">
      <c r="J278" s="2"/>
    </row>
    <row r="279" ht="12.75">
      <c r="J279" s="2"/>
    </row>
    <row r="280" ht="12.75">
      <c r="J280" s="2"/>
    </row>
    <row r="281" ht="12.75">
      <c r="J281" s="2"/>
    </row>
    <row r="282" ht="12.75">
      <c r="J282" s="2"/>
    </row>
    <row r="283" ht="12.75">
      <c r="J283" s="2"/>
    </row>
    <row r="284" ht="12.75">
      <c r="J284" s="2"/>
    </row>
    <row r="285" ht="12.75">
      <c r="J285" s="2"/>
    </row>
    <row r="286" ht="12.75">
      <c r="J286" s="2"/>
    </row>
    <row r="287" ht="12.75">
      <c r="J287" s="2"/>
    </row>
    <row r="288" ht="12.75">
      <c r="J288" s="2"/>
    </row>
    <row r="289" ht="12.75">
      <c r="J289" s="2"/>
    </row>
    <row r="290" ht="12.75">
      <c r="J290" s="2"/>
    </row>
    <row r="291" ht="12.75">
      <c r="J291" s="2"/>
    </row>
    <row r="292" ht="12.75">
      <c r="J292" s="2"/>
    </row>
    <row r="293" ht="12.75">
      <c r="J293" s="2"/>
    </row>
    <row r="294" ht="12.75">
      <c r="J294" s="2"/>
    </row>
    <row r="295" ht="12.75">
      <c r="J295" s="2"/>
    </row>
    <row r="296" ht="12.75">
      <c r="J296" s="2"/>
    </row>
    <row r="297" ht="12.75">
      <c r="J297" s="2"/>
    </row>
    <row r="298" ht="12.75">
      <c r="J298" s="2"/>
    </row>
    <row r="299" ht="12.75">
      <c r="J299" s="2"/>
    </row>
    <row r="300" ht="12.75">
      <c r="J300" s="2"/>
    </row>
    <row r="301" ht="12.75">
      <c r="J301" s="2"/>
    </row>
    <row r="302" ht="12.75">
      <c r="J302" s="2"/>
    </row>
    <row r="303" ht="12.75">
      <c r="J303" s="2"/>
    </row>
    <row r="304" ht="12.75">
      <c r="J304" s="2"/>
    </row>
    <row r="305" ht="12.75">
      <c r="J305" s="2"/>
    </row>
    <row r="306" ht="12.75">
      <c r="J306" s="2"/>
    </row>
    <row r="307" ht="12.75">
      <c r="J307" s="2"/>
    </row>
    <row r="308" ht="12.75">
      <c r="J308" s="2"/>
    </row>
    <row r="309" ht="12.75">
      <c r="J309" s="2"/>
    </row>
    <row r="310" ht="12.75">
      <c r="J310" s="2"/>
    </row>
    <row r="311" ht="12.75">
      <c r="J311" s="2"/>
    </row>
    <row r="312" ht="12.75">
      <c r="J312" s="2"/>
    </row>
    <row r="313" ht="12.75">
      <c r="J313" s="2"/>
    </row>
    <row r="314" ht="12.75">
      <c r="J314" s="2"/>
    </row>
    <row r="315" ht="12.75">
      <c r="J315" s="2"/>
    </row>
    <row r="316" ht="12.75">
      <c r="J316" s="2"/>
    </row>
    <row r="317" ht="12.75">
      <c r="J317" s="2"/>
    </row>
    <row r="318" ht="12.75">
      <c r="J318" s="2"/>
    </row>
    <row r="319" ht="12.75">
      <c r="J319" s="2"/>
    </row>
    <row r="320" ht="12.75">
      <c r="J320" s="2"/>
    </row>
    <row r="321" ht="12.75">
      <c r="J321" s="2"/>
    </row>
    <row r="322" ht="12.75">
      <c r="J322" s="2"/>
    </row>
    <row r="323" ht="12.75">
      <c r="J323" s="2"/>
    </row>
    <row r="324" ht="12.75">
      <c r="J324" s="2"/>
    </row>
    <row r="325" ht="12.75">
      <c r="J325" s="2"/>
    </row>
    <row r="326" ht="12.75">
      <c r="J326" s="2"/>
    </row>
    <row r="327" ht="12.75">
      <c r="J327" s="2"/>
    </row>
    <row r="328" ht="12.75">
      <c r="J328" s="2"/>
    </row>
    <row r="329" ht="12.75">
      <c r="J329" s="2"/>
    </row>
    <row r="330" ht="12.75">
      <c r="J330" s="2"/>
    </row>
    <row r="331" ht="12.75">
      <c r="J331" s="2"/>
    </row>
    <row r="332" ht="12.75">
      <c r="J332" s="2"/>
    </row>
    <row r="333" ht="12.75">
      <c r="J333" s="2"/>
    </row>
    <row r="334" ht="12.75">
      <c r="J334" s="2"/>
    </row>
    <row r="335" ht="12.75">
      <c r="J335" s="2"/>
    </row>
    <row r="336" ht="12.75">
      <c r="J336" s="2"/>
    </row>
    <row r="337" ht="12.75">
      <c r="J337" s="2"/>
    </row>
    <row r="338" ht="12.75">
      <c r="J338" s="2"/>
    </row>
    <row r="339" ht="12.75">
      <c r="J339" s="2"/>
    </row>
    <row r="340" ht="12.75">
      <c r="J340" s="2"/>
    </row>
    <row r="341" ht="12.75">
      <c r="J341" s="2"/>
    </row>
    <row r="342" ht="12.75">
      <c r="J342" s="2"/>
    </row>
    <row r="343" ht="12.75">
      <c r="J343" s="2"/>
    </row>
    <row r="344" ht="12.75">
      <c r="J344" s="2"/>
    </row>
    <row r="345" ht="12.75">
      <c r="J345" s="2"/>
    </row>
    <row r="346" ht="12.75">
      <c r="J346" s="2"/>
    </row>
    <row r="347" ht="12.75">
      <c r="J347" s="2"/>
    </row>
    <row r="348" ht="12.75">
      <c r="J348" s="2"/>
    </row>
    <row r="349" ht="12.75">
      <c r="J349" s="2"/>
    </row>
    <row r="350" ht="12.75">
      <c r="J350" s="2"/>
    </row>
    <row r="351" ht="12.75">
      <c r="J351" s="2"/>
    </row>
    <row r="352" ht="12.75">
      <c r="J352" s="2"/>
    </row>
    <row r="353" ht="12.75">
      <c r="J353" s="2"/>
    </row>
    <row r="354" ht="12.75">
      <c r="J354" s="2"/>
    </row>
    <row r="355" ht="12.75">
      <c r="J355" s="2"/>
    </row>
    <row r="356" ht="12.75">
      <c r="J356" s="2"/>
    </row>
    <row r="357" ht="12.75">
      <c r="J357" s="2"/>
    </row>
    <row r="358" ht="12.75">
      <c r="J358" s="2"/>
    </row>
    <row r="359" ht="12.75">
      <c r="J359" s="2"/>
    </row>
    <row r="360" ht="12.75">
      <c r="J360" s="2"/>
    </row>
    <row r="361" ht="12.75">
      <c r="J361" s="2"/>
    </row>
    <row r="362" ht="12.75">
      <c r="J362" s="2"/>
    </row>
    <row r="363" ht="12.75">
      <c r="J363" s="2"/>
    </row>
    <row r="364" ht="12.75">
      <c r="J364" s="2"/>
    </row>
    <row r="365" ht="12.75">
      <c r="J365" s="2"/>
    </row>
    <row r="366" ht="12.75">
      <c r="J366" s="2"/>
    </row>
    <row r="367" ht="12.75">
      <c r="J367" s="2"/>
    </row>
    <row r="368" ht="12.75">
      <c r="J368" s="2"/>
    </row>
    <row r="369" ht="12.75">
      <c r="J369" s="2"/>
    </row>
    <row r="370" ht="12.75">
      <c r="J370" s="2"/>
    </row>
    <row r="371" ht="12.75">
      <c r="J371" s="2"/>
    </row>
    <row r="372" ht="12.75">
      <c r="J372" s="2"/>
    </row>
    <row r="373" ht="12.75">
      <c r="J373" s="2"/>
    </row>
    <row r="374" ht="12.75">
      <c r="J374" s="2"/>
    </row>
    <row r="375" ht="12.75">
      <c r="J375" s="2"/>
    </row>
    <row r="376" ht="12.75">
      <c r="J376" s="2"/>
    </row>
    <row r="377" ht="12.75">
      <c r="J377" s="2"/>
    </row>
    <row r="378" ht="12.75">
      <c r="J378" s="2"/>
    </row>
    <row r="379" ht="12.75">
      <c r="J379" s="2"/>
    </row>
    <row r="380" ht="12.75">
      <c r="J380" s="2"/>
    </row>
    <row r="381" ht="12.75">
      <c r="J381" s="2"/>
    </row>
    <row r="382" ht="12.75">
      <c r="J382" s="2"/>
    </row>
    <row r="383" ht="12.75">
      <c r="J383" s="2"/>
    </row>
    <row r="384" ht="12.75">
      <c r="J384" s="2"/>
    </row>
    <row r="385" ht="12.75">
      <c r="J385" s="2"/>
    </row>
    <row r="386" ht="12.75">
      <c r="J386" s="2"/>
    </row>
    <row r="387" ht="12.75">
      <c r="J387" s="2"/>
    </row>
    <row r="388" ht="12.75">
      <c r="J388" s="2"/>
    </row>
    <row r="389" ht="12.75">
      <c r="J389" s="2"/>
    </row>
    <row r="390" ht="12.75">
      <c r="J390" s="2"/>
    </row>
    <row r="391" ht="12.75">
      <c r="J391" s="2"/>
    </row>
    <row r="392" ht="12.75">
      <c r="J392" s="2"/>
    </row>
    <row r="393" ht="12.75">
      <c r="J393" s="2"/>
    </row>
    <row r="394" ht="12.75">
      <c r="J394" s="2"/>
    </row>
    <row r="395" ht="12.75">
      <c r="J395" s="2"/>
    </row>
    <row r="396" ht="12.75">
      <c r="J396" s="2"/>
    </row>
    <row r="397" ht="12.75">
      <c r="J397" s="2"/>
    </row>
    <row r="398" ht="12.75">
      <c r="J398" s="2"/>
    </row>
    <row r="399" ht="12.75">
      <c r="J399" s="2"/>
    </row>
    <row r="400" ht="12.75">
      <c r="J400" s="2"/>
    </row>
    <row r="401" ht="12.75">
      <c r="J401" s="2"/>
    </row>
    <row r="402" ht="12.75">
      <c r="J402" s="2"/>
    </row>
    <row r="403" ht="12.75">
      <c r="J403" s="2"/>
    </row>
    <row r="404" ht="12.75">
      <c r="J404" s="2"/>
    </row>
    <row r="405" ht="12.75">
      <c r="J405" s="2"/>
    </row>
    <row r="406" ht="12.75">
      <c r="J406" s="2"/>
    </row>
    <row r="407" ht="12.75">
      <c r="J407" s="2"/>
    </row>
    <row r="408" ht="12.75">
      <c r="J408" s="2"/>
    </row>
    <row r="409" ht="12.75">
      <c r="J409" s="2"/>
    </row>
    <row r="410" ht="12.75">
      <c r="J410" s="2"/>
    </row>
    <row r="411" ht="12.75">
      <c r="J411" s="2"/>
    </row>
    <row r="412" ht="12.75">
      <c r="J412" s="2"/>
    </row>
    <row r="413" ht="12.75">
      <c r="J413" s="2"/>
    </row>
    <row r="414" ht="12.75">
      <c r="J414" s="2"/>
    </row>
    <row r="415" ht="12.75">
      <c r="J415" s="2"/>
    </row>
    <row r="416" ht="12.75">
      <c r="J416" s="2"/>
    </row>
    <row r="417" ht="12.75">
      <c r="J417" s="2"/>
    </row>
    <row r="418" ht="12.75">
      <c r="J418" s="2"/>
    </row>
    <row r="419" ht="12.75">
      <c r="J419" s="2"/>
    </row>
    <row r="420" ht="12.75">
      <c r="J420" s="2"/>
    </row>
    <row r="421" ht="12.75">
      <c r="J421" s="2"/>
    </row>
    <row r="422" ht="12.75">
      <c r="J422" s="2"/>
    </row>
    <row r="423" ht="12.75">
      <c r="J423" s="2"/>
    </row>
    <row r="424" ht="12.75">
      <c r="J424" s="2"/>
    </row>
    <row r="425" ht="12.75">
      <c r="J425" s="2"/>
    </row>
    <row r="426" ht="12.75">
      <c r="J426" s="2"/>
    </row>
    <row r="427" ht="12.75">
      <c r="J427" s="2"/>
    </row>
    <row r="428" ht="12.75">
      <c r="J428" s="2"/>
    </row>
    <row r="429" ht="12.75">
      <c r="J429" s="2"/>
    </row>
    <row r="430" ht="12.75">
      <c r="J430" s="2"/>
    </row>
    <row r="431" ht="12.75">
      <c r="J431" s="2"/>
    </row>
    <row r="432" ht="12.75">
      <c r="J432" s="2"/>
    </row>
    <row r="433" ht="12.75">
      <c r="J433" s="2"/>
    </row>
    <row r="434" ht="12.75">
      <c r="J434" s="2"/>
    </row>
    <row r="435" ht="12.75">
      <c r="J435" s="2"/>
    </row>
    <row r="436" ht="12.75">
      <c r="J436" s="2"/>
    </row>
    <row r="437" ht="12.75">
      <c r="J437" s="2"/>
    </row>
    <row r="438" ht="12.75">
      <c r="J438" s="2"/>
    </row>
    <row r="439" ht="12.75">
      <c r="J439" s="2"/>
    </row>
    <row r="440" ht="12.75">
      <c r="J440" s="2"/>
    </row>
    <row r="441" ht="12.75">
      <c r="J441" s="2"/>
    </row>
    <row r="442" ht="12.75">
      <c r="J442" s="2"/>
    </row>
    <row r="443" ht="12.75">
      <c r="J443" s="2"/>
    </row>
    <row r="444" ht="12.75">
      <c r="J444" s="2"/>
    </row>
    <row r="445" ht="12.75">
      <c r="J445" s="2"/>
    </row>
    <row r="446" ht="12.75">
      <c r="J446" s="2"/>
    </row>
    <row r="447" ht="12.75">
      <c r="J447" s="2"/>
    </row>
    <row r="448" ht="12.75">
      <c r="J448" s="2"/>
    </row>
    <row r="449" ht="12.75">
      <c r="J449" s="2"/>
    </row>
    <row r="450" ht="12.75">
      <c r="J450" s="2"/>
    </row>
    <row r="451" ht="12.75">
      <c r="J451" s="2"/>
    </row>
    <row r="452" ht="12.75">
      <c r="J452" s="2"/>
    </row>
    <row r="453" ht="12.75">
      <c r="J453" s="2"/>
    </row>
    <row r="454" ht="12.75">
      <c r="J454" s="2"/>
    </row>
    <row r="455" ht="12.75">
      <c r="J455" s="2"/>
    </row>
    <row r="456" ht="12.75">
      <c r="J456" s="2"/>
    </row>
    <row r="457" ht="12.75">
      <c r="J457" s="2"/>
    </row>
    <row r="458" ht="12.75">
      <c r="J458" s="2"/>
    </row>
    <row r="459" ht="12.75">
      <c r="J459" s="2"/>
    </row>
    <row r="460" ht="12.75">
      <c r="J460" s="2"/>
    </row>
    <row r="461" ht="12.75">
      <c r="J461" s="2"/>
    </row>
    <row r="462" ht="12.75">
      <c r="J462" s="2"/>
    </row>
    <row r="463" ht="12.75">
      <c r="J463" s="2"/>
    </row>
    <row r="464" ht="12.75">
      <c r="J464" s="2"/>
    </row>
    <row r="465" ht="12.75">
      <c r="J465" s="2"/>
    </row>
    <row r="466" ht="12.75">
      <c r="J466" s="2"/>
    </row>
    <row r="467" ht="12.75">
      <c r="J467" s="2"/>
    </row>
    <row r="468" ht="12.75">
      <c r="J468" s="2"/>
    </row>
    <row r="469" ht="12.75">
      <c r="J469" s="2"/>
    </row>
    <row r="470" ht="12.75">
      <c r="J470" s="2"/>
    </row>
    <row r="471" ht="12.75">
      <c r="J471" s="2"/>
    </row>
    <row r="472" ht="12.75">
      <c r="J472" s="2"/>
    </row>
    <row r="473" ht="12.75">
      <c r="J473" s="2"/>
    </row>
    <row r="474" ht="12.75">
      <c r="J474" s="2"/>
    </row>
    <row r="475" ht="12.75">
      <c r="J475" s="2"/>
    </row>
    <row r="476" ht="12.75">
      <c r="J476" s="2"/>
    </row>
    <row r="477" ht="12.75">
      <c r="J477" s="2"/>
    </row>
    <row r="478" ht="12.75">
      <c r="J478" s="2"/>
    </row>
    <row r="479" ht="12.75">
      <c r="J479" s="2"/>
    </row>
    <row r="480" ht="12.75">
      <c r="J480" s="2"/>
    </row>
    <row r="481" ht="12.75">
      <c r="J481" s="2"/>
    </row>
    <row r="482" ht="12.75">
      <c r="J482" s="2"/>
    </row>
    <row r="483" ht="12.75">
      <c r="J483" s="2"/>
    </row>
    <row r="484" ht="12.75">
      <c r="J484" s="2"/>
    </row>
    <row r="485" ht="12.75">
      <c r="J485" s="2"/>
    </row>
    <row r="486" ht="12.75">
      <c r="J486" s="2"/>
    </row>
    <row r="487" ht="12.75">
      <c r="J487" s="2"/>
    </row>
    <row r="488" ht="12.75">
      <c r="J488" s="2"/>
    </row>
    <row r="489" ht="12.75">
      <c r="J489" s="2"/>
    </row>
    <row r="490" ht="12.75">
      <c r="J490" s="2"/>
    </row>
    <row r="491" ht="12.75">
      <c r="J491" s="2"/>
    </row>
    <row r="492" ht="12.75">
      <c r="J492" s="2"/>
    </row>
    <row r="493" ht="12.75">
      <c r="J493" s="2"/>
    </row>
    <row r="494" ht="12.75">
      <c r="J494" s="2"/>
    </row>
    <row r="495" ht="12.75">
      <c r="J495" s="2"/>
    </row>
    <row r="496" ht="12.75">
      <c r="J496" s="2"/>
    </row>
    <row r="497" ht="12.75">
      <c r="J497" s="2"/>
    </row>
    <row r="498" ht="12.75">
      <c r="J498" s="2"/>
    </row>
    <row r="499" ht="12.75">
      <c r="J499" s="2"/>
    </row>
    <row r="500" ht="12.75">
      <c r="J500" s="2"/>
    </row>
    <row r="501" ht="12.75">
      <c r="J501" s="2"/>
    </row>
    <row r="502" ht="12.75">
      <c r="J502" s="2"/>
    </row>
    <row r="503" ht="12.75">
      <c r="J503" s="2"/>
    </row>
    <row r="504" ht="12.75">
      <c r="J504" s="2"/>
    </row>
    <row r="505" ht="12.75">
      <c r="J505" s="2"/>
    </row>
    <row r="506" ht="12.75">
      <c r="J506" s="2"/>
    </row>
    <row r="507" ht="12.75">
      <c r="J507" s="2"/>
    </row>
    <row r="508" ht="12.75">
      <c r="J508" s="2"/>
    </row>
    <row r="509" ht="12.75">
      <c r="J509" s="2"/>
    </row>
    <row r="510" ht="12.75">
      <c r="J510" s="2"/>
    </row>
    <row r="511" ht="12.75">
      <c r="J511" s="2"/>
    </row>
    <row r="512" ht="12.75">
      <c r="J512" s="2"/>
    </row>
    <row r="513" ht="12.75">
      <c r="J513" s="2"/>
    </row>
    <row r="514" ht="12.75">
      <c r="J514" s="2"/>
    </row>
    <row r="515" ht="12.75">
      <c r="J515" s="2"/>
    </row>
    <row r="516" ht="12.75">
      <c r="J516" s="2"/>
    </row>
    <row r="517" ht="12.75">
      <c r="J517" s="2"/>
    </row>
    <row r="518" ht="12.75">
      <c r="J518" s="2"/>
    </row>
    <row r="519" ht="12.75">
      <c r="J519" s="2"/>
    </row>
    <row r="520" ht="12.75">
      <c r="J520" s="2"/>
    </row>
    <row r="521" ht="12.75">
      <c r="J521" s="2"/>
    </row>
    <row r="522" ht="12.75">
      <c r="J522" s="2"/>
    </row>
    <row r="523" ht="12.75">
      <c r="J523" s="2"/>
    </row>
    <row r="524" ht="12.75">
      <c r="J524" s="2"/>
    </row>
    <row r="525" ht="12.75">
      <c r="J525" s="2"/>
    </row>
    <row r="526" ht="12.75">
      <c r="J526" s="2"/>
    </row>
    <row r="527" ht="12.75">
      <c r="J527" s="2"/>
    </row>
    <row r="528" ht="12.75">
      <c r="J528" s="2"/>
    </row>
    <row r="529" ht="12.75">
      <c r="J529" s="2"/>
    </row>
    <row r="530" ht="12.75">
      <c r="J530" s="2"/>
    </row>
    <row r="531" ht="12.75">
      <c r="J531" s="2"/>
    </row>
    <row r="532" ht="12.75">
      <c r="J532" s="2"/>
    </row>
    <row r="533" ht="12.75">
      <c r="J533" s="2"/>
    </row>
    <row r="534" ht="12.75">
      <c r="J534" s="2"/>
    </row>
    <row r="535" ht="12.75">
      <c r="J535" s="2"/>
    </row>
    <row r="536" ht="12.75">
      <c r="J536" s="2"/>
    </row>
    <row r="537" ht="12.75">
      <c r="J537" s="2"/>
    </row>
    <row r="538" ht="12.75">
      <c r="J538" s="2"/>
    </row>
    <row r="539" ht="12.75">
      <c r="J539" s="2"/>
    </row>
    <row r="540" ht="12.75">
      <c r="J540" s="2"/>
    </row>
    <row r="541" ht="12.75">
      <c r="J541" s="2"/>
    </row>
    <row r="542" ht="12.75">
      <c r="J542" s="2"/>
    </row>
    <row r="543" ht="12.75">
      <c r="J543" s="2"/>
    </row>
    <row r="544" ht="12.75">
      <c r="J544" s="2"/>
    </row>
    <row r="545" ht="12.75">
      <c r="J545" s="2"/>
    </row>
    <row r="546" ht="12.75">
      <c r="J546" s="2"/>
    </row>
    <row r="547" ht="12.75">
      <c r="J547" s="2"/>
    </row>
    <row r="548" ht="12.75">
      <c r="J548" s="2"/>
    </row>
    <row r="549" ht="12.75">
      <c r="J549" s="2"/>
    </row>
    <row r="550" ht="12.75">
      <c r="J550" s="2"/>
    </row>
    <row r="551" ht="12.75">
      <c r="J551" s="2"/>
    </row>
    <row r="552" ht="12.75">
      <c r="J552" s="2"/>
    </row>
    <row r="553" ht="12.75">
      <c r="J553" s="2"/>
    </row>
    <row r="554" ht="12.75">
      <c r="J554" s="2"/>
    </row>
    <row r="555" ht="12.75">
      <c r="J555" s="2"/>
    </row>
    <row r="556" ht="12.75">
      <c r="J556" s="2"/>
    </row>
    <row r="557" ht="12.75">
      <c r="J557" s="2"/>
    </row>
    <row r="558" ht="12.75">
      <c r="J558" s="2"/>
    </row>
    <row r="559" ht="12.75">
      <c r="J559" s="2"/>
    </row>
    <row r="560" ht="12.75">
      <c r="J560" s="2"/>
    </row>
    <row r="561" ht="12.75">
      <c r="J561" s="2"/>
    </row>
    <row r="562" ht="12.75">
      <c r="J562" s="2"/>
    </row>
    <row r="563" ht="12.75">
      <c r="J563" s="2"/>
    </row>
    <row r="564" ht="12.75">
      <c r="J564" s="2"/>
    </row>
    <row r="565" ht="12.75">
      <c r="J565" s="2"/>
    </row>
    <row r="566" ht="12.75">
      <c r="J566" s="2"/>
    </row>
    <row r="567" ht="12.75">
      <c r="J567" s="2"/>
    </row>
    <row r="568" ht="12.75">
      <c r="J568" s="2"/>
    </row>
    <row r="569" ht="12.75">
      <c r="J569" s="2"/>
    </row>
    <row r="570" ht="12.75">
      <c r="J570" s="2"/>
    </row>
    <row r="571" ht="12.75">
      <c r="J571" s="2"/>
    </row>
    <row r="572" ht="12.75">
      <c r="J572" s="2"/>
    </row>
    <row r="573" ht="12.75">
      <c r="J573" s="2"/>
    </row>
    <row r="574" ht="12.75">
      <c r="J574" s="2"/>
    </row>
    <row r="575" ht="12.75">
      <c r="J575" s="2"/>
    </row>
    <row r="576" ht="12.75">
      <c r="J576" s="2"/>
    </row>
    <row r="577" ht="12.75">
      <c r="J577" s="2"/>
    </row>
    <row r="578" ht="12.75">
      <c r="J578" s="2"/>
    </row>
    <row r="579" ht="12.75">
      <c r="J579" s="2"/>
    </row>
    <row r="580" ht="12.75">
      <c r="J580" s="2"/>
    </row>
    <row r="581" ht="12.75">
      <c r="J581" s="2"/>
    </row>
    <row r="582" ht="12.75">
      <c r="J582" s="2"/>
    </row>
    <row r="583" ht="12.75">
      <c r="J583" s="2"/>
    </row>
    <row r="584" ht="12.75">
      <c r="J584" s="2"/>
    </row>
    <row r="585" ht="12.75">
      <c r="J585" s="2"/>
    </row>
    <row r="586" ht="12.75">
      <c r="J586" s="2"/>
    </row>
    <row r="587" ht="12.75">
      <c r="J587" s="2"/>
    </row>
    <row r="588" ht="12.75">
      <c r="J588" s="2"/>
    </row>
    <row r="589" ht="12.75">
      <c r="J589" s="2"/>
    </row>
    <row r="590" ht="12.75">
      <c r="J590" s="2"/>
    </row>
    <row r="591" ht="12.75">
      <c r="J591" s="2"/>
    </row>
    <row r="592" ht="12.75">
      <c r="J592" s="2"/>
    </row>
    <row r="593" ht="12.75">
      <c r="J593" s="2"/>
    </row>
    <row r="594" ht="12.75">
      <c r="J594" s="2"/>
    </row>
    <row r="595" ht="12.75">
      <c r="J595" s="2"/>
    </row>
    <row r="596" ht="12.75">
      <c r="J596" s="2"/>
    </row>
    <row r="597" ht="12.75">
      <c r="J597" s="2"/>
    </row>
    <row r="598" ht="12.75">
      <c r="J598" s="2"/>
    </row>
    <row r="599" ht="12.75">
      <c r="J599" s="2"/>
    </row>
    <row r="600" ht="12.75">
      <c r="J600" s="2"/>
    </row>
    <row r="601" ht="12.75">
      <c r="J601" s="2"/>
    </row>
    <row r="602" ht="12.75">
      <c r="J602" s="2"/>
    </row>
    <row r="603" ht="12.75">
      <c r="J603" s="2"/>
    </row>
    <row r="604" ht="12.75">
      <c r="J604" s="2"/>
    </row>
    <row r="605" ht="12.75">
      <c r="J605" s="2"/>
    </row>
    <row r="606" ht="12.75">
      <c r="J606" s="2"/>
    </row>
    <row r="607" ht="12.75">
      <c r="J607" s="2"/>
    </row>
    <row r="608" ht="12.75">
      <c r="J608" s="2"/>
    </row>
    <row r="609" ht="12.75">
      <c r="J609" s="2"/>
    </row>
    <row r="610" ht="12.75">
      <c r="J610" s="2"/>
    </row>
    <row r="611" ht="12.75">
      <c r="J611" s="2"/>
    </row>
    <row r="612" ht="12.75">
      <c r="J612" s="2"/>
    </row>
    <row r="613" ht="12.75">
      <c r="J613" s="2"/>
    </row>
    <row r="614" ht="12.75">
      <c r="J614" s="2"/>
    </row>
    <row r="615" ht="12.75">
      <c r="J615" s="2"/>
    </row>
    <row r="616" ht="12.75">
      <c r="J616" s="2"/>
    </row>
    <row r="617" ht="12.75">
      <c r="J617" s="2"/>
    </row>
    <row r="618" ht="12.75">
      <c r="J618" s="2"/>
    </row>
    <row r="619" ht="12.75">
      <c r="J619" s="2"/>
    </row>
    <row r="620" ht="12.75">
      <c r="J620" s="2"/>
    </row>
    <row r="621" ht="12.75">
      <c r="J621" s="2"/>
    </row>
    <row r="622" ht="12.75">
      <c r="J622" s="2"/>
    </row>
    <row r="623" ht="12.75">
      <c r="J623" s="2"/>
    </row>
    <row r="624" ht="12.75">
      <c r="J624" s="2"/>
    </row>
    <row r="625" ht="12.75">
      <c r="J625" s="2"/>
    </row>
    <row r="626" ht="12.75">
      <c r="J626" s="2"/>
    </row>
    <row r="627" ht="12.75">
      <c r="J627" s="2"/>
    </row>
    <row r="628" ht="12.75">
      <c r="J628" s="2"/>
    </row>
    <row r="629" ht="12.75">
      <c r="J629" s="2"/>
    </row>
    <row r="630" ht="12.75">
      <c r="J630" s="2"/>
    </row>
    <row r="631" ht="12.75">
      <c r="J631" s="2"/>
    </row>
    <row r="632" ht="12.75">
      <c r="J632" s="2"/>
    </row>
    <row r="633" ht="12.75">
      <c r="J633" s="2"/>
    </row>
    <row r="634" ht="12.75">
      <c r="J634" s="2"/>
    </row>
    <row r="635" ht="12.75">
      <c r="J635" s="2"/>
    </row>
    <row r="636" ht="12.75">
      <c r="J636" s="2"/>
    </row>
    <row r="637" ht="12.75">
      <c r="J637" s="2"/>
    </row>
    <row r="638" ht="12.75">
      <c r="J638" s="2"/>
    </row>
    <row r="639" ht="12.75">
      <c r="J639" s="2"/>
    </row>
    <row r="640" ht="12.75">
      <c r="J640" s="2"/>
    </row>
    <row r="641" ht="12.75">
      <c r="J641" s="2"/>
    </row>
    <row r="642" ht="12.75">
      <c r="J642" s="2"/>
    </row>
    <row r="643" ht="12.75">
      <c r="J643" s="2"/>
    </row>
    <row r="644" ht="12.75">
      <c r="J644" s="2"/>
    </row>
    <row r="645" ht="12.75">
      <c r="J645" s="2"/>
    </row>
    <row r="646" ht="12.75">
      <c r="J646" s="2"/>
    </row>
    <row r="647" ht="12.75">
      <c r="J647" s="2"/>
    </row>
    <row r="648" ht="12.75">
      <c r="J648" s="2"/>
    </row>
    <row r="649" ht="12.75">
      <c r="J649" s="2"/>
    </row>
    <row r="650" ht="12.75">
      <c r="J650" s="2"/>
    </row>
    <row r="651" ht="12.75">
      <c r="J651" s="2"/>
    </row>
    <row r="652" ht="12.75">
      <c r="J652" s="2"/>
    </row>
    <row r="653" ht="12.75">
      <c r="J653" s="2"/>
    </row>
    <row r="654" ht="12.75">
      <c r="J654" s="2"/>
    </row>
    <row r="655" ht="12.75">
      <c r="J655" s="2"/>
    </row>
    <row r="656" ht="12.75">
      <c r="J656" s="2"/>
    </row>
    <row r="657" ht="12.75">
      <c r="J657" s="2"/>
    </row>
    <row r="658" ht="12.75">
      <c r="J658" s="2"/>
    </row>
    <row r="659" ht="12.75">
      <c r="J659" s="2"/>
    </row>
    <row r="660" ht="12.75">
      <c r="J660" s="2"/>
    </row>
    <row r="661" ht="12.75">
      <c r="J661" s="2"/>
    </row>
    <row r="662" ht="12.75">
      <c r="J662" s="2"/>
    </row>
    <row r="663" ht="12.75">
      <c r="J663" s="2"/>
    </row>
    <row r="664" ht="12.75">
      <c r="J664" s="2"/>
    </row>
    <row r="665" ht="12.75">
      <c r="J665" s="2"/>
    </row>
    <row r="666" ht="12.75">
      <c r="J666" s="2"/>
    </row>
    <row r="667" ht="12.75">
      <c r="J667" s="2"/>
    </row>
    <row r="668" ht="12.75">
      <c r="J668" s="2"/>
    </row>
    <row r="669" ht="12.75">
      <c r="J669" s="2"/>
    </row>
    <row r="670" ht="12.75">
      <c r="J670" s="2"/>
    </row>
    <row r="671" ht="12.75">
      <c r="J671" s="2"/>
    </row>
    <row r="672" ht="12.75">
      <c r="J672" s="2"/>
    </row>
    <row r="673" ht="12.75">
      <c r="J673" s="2"/>
    </row>
    <row r="674" ht="12.75">
      <c r="J674" s="2"/>
    </row>
    <row r="675" ht="12.75">
      <c r="J675" s="2"/>
    </row>
    <row r="676" ht="12.75">
      <c r="J676" s="2"/>
    </row>
    <row r="677" ht="12.75">
      <c r="J677" s="2"/>
    </row>
    <row r="678" ht="12.75">
      <c r="J678" s="2"/>
    </row>
    <row r="679" ht="12.75">
      <c r="J679" s="2"/>
    </row>
    <row r="680" ht="12.75">
      <c r="J680" s="2"/>
    </row>
    <row r="681" ht="12.75">
      <c r="J681" s="2"/>
    </row>
    <row r="682" ht="12.75">
      <c r="J682" s="2"/>
    </row>
    <row r="683" ht="12.75">
      <c r="J683" s="2"/>
    </row>
    <row r="684" ht="12.75">
      <c r="J684" s="2"/>
    </row>
    <row r="685" ht="12.75">
      <c r="J685" s="2"/>
    </row>
    <row r="686" ht="12.75">
      <c r="J686" s="2"/>
    </row>
    <row r="687" ht="12.75">
      <c r="J687" s="2"/>
    </row>
    <row r="688" ht="12.75">
      <c r="J688" s="2"/>
    </row>
    <row r="689" ht="12.75">
      <c r="J689" s="2"/>
    </row>
    <row r="690" ht="12.75">
      <c r="J690" s="2"/>
    </row>
    <row r="691" ht="12.75">
      <c r="J691" s="2"/>
    </row>
    <row r="692" ht="12.75">
      <c r="J692" s="2"/>
    </row>
    <row r="693" ht="12.75">
      <c r="J693" s="2"/>
    </row>
    <row r="694" ht="12.75">
      <c r="J694" s="2"/>
    </row>
    <row r="695" ht="12.75">
      <c r="J695" s="2"/>
    </row>
    <row r="696" ht="12.75">
      <c r="J696" s="2"/>
    </row>
    <row r="697" ht="12.75">
      <c r="J697" s="2"/>
    </row>
    <row r="698" ht="12.75">
      <c r="J698" s="2"/>
    </row>
    <row r="699" ht="12.75">
      <c r="J699" s="2"/>
    </row>
    <row r="700" ht="12.75">
      <c r="J700" s="2"/>
    </row>
    <row r="701" ht="12.75">
      <c r="J701" s="2"/>
    </row>
    <row r="702" ht="12.75">
      <c r="J702" s="2"/>
    </row>
    <row r="703" ht="12.75">
      <c r="J703" s="2"/>
    </row>
    <row r="704" ht="12.75">
      <c r="J704" s="2"/>
    </row>
    <row r="705" ht="12.75">
      <c r="J705" s="2"/>
    </row>
    <row r="706" ht="12.75">
      <c r="J706" s="2"/>
    </row>
    <row r="707" ht="12.75">
      <c r="J707" s="2"/>
    </row>
    <row r="708" ht="12.75">
      <c r="J708" s="2"/>
    </row>
    <row r="709" ht="12.75">
      <c r="J709" s="2"/>
    </row>
    <row r="710" ht="12.75">
      <c r="J710" s="2"/>
    </row>
    <row r="711" ht="12.75">
      <c r="J711" s="2"/>
    </row>
    <row r="712" ht="12.75">
      <c r="J712" s="2"/>
    </row>
    <row r="713" ht="12.75">
      <c r="J713" s="2"/>
    </row>
    <row r="714" ht="12.75">
      <c r="J714" s="2"/>
    </row>
    <row r="715" ht="12.75">
      <c r="J715" s="2"/>
    </row>
    <row r="716" ht="12.75">
      <c r="J716" s="2"/>
    </row>
    <row r="717" ht="12.75">
      <c r="J717" s="2"/>
    </row>
    <row r="718" ht="12.75">
      <c r="J718" s="2"/>
    </row>
    <row r="719" ht="12.75">
      <c r="J719" s="2"/>
    </row>
    <row r="720" ht="12.75">
      <c r="J720" s="2"/>
    </row>
    <row r="721" ht="12.75">
      <c r="J721" s="2"/>
    </row>
    <row r="722" ht="12.75">
      <c r="J722" s="2"/>
    </row>
    <row r="723" ht="12.75">
      <c r="J723" s="2"/>
    </row>
    <row r="724" ht="12.75">
      <c r="J724" s="2"/>
    </row>
    <row r="725" ht="12.75">
      <c r="J725" s="2"/>
    </row>
    <row r="726" ht="12.75">
      <c r="J726" s="2"/>
    </row>
    <row r="727" ht="12.75">
      <c r="J727" s="2"/>
    </row>
    <row r="728" ht="12.75">
      <c r="J728" s="2"/>
    </row>
    <row r="729" ht="12.75">
      <c r="J729" s="2"/>
    </row>
    <row r="730" ht="12.75">
      <c r="J730" s="2"/>
    </row>
    <row r="731" ht="12.75">
      <c r="J731" s="2"/>
    </row>
    <row r="732" ht="12.75">
      <c r="J732" s="2"/>
    </row>
    <row r="733" ht="12.75">
      <c r="J733" s="2"/>
    </row>
    <row r="734" ht="12.75">
      <c r="J734" s="2"/>
    </row>
    <row r="735" ht="12.75">
      <c r="J735" s="2"/>
    </row>
    <row r="736" ht="12.75">
      <c r="J736" s="2"/>
    </row>
    <row r="737" ht="12.75">
      <c r="J737" s="2"/>
    </row>
    <row r="738" ht="12.75">
      <c r="J738" s="2"/>
    </row>
    <row r="739" ht="12.75">
      <c r="J739" s="2"/>
    </row>
    <row r="740" ht="12.75">
      <c r="J740" s="2"/>
    </row>
    <row r="741" ht="12.75">
      <c r="J741" s="2"/>
    </row>
    <row r="742" ht="12.75">
      <c r="J742" s="2"/>
    </row>
    <row r="743" ht="12.75">
      <c r="J743" s="2"/>
    </row>
    <row r="744" ht="12.75">
      <c r="J744" s="2"/>
    </row>
    <row r="745" ht="12.75">
      <c r="J745" s="2"/>
    </row>
    <row r="746" ht="12.75">
      <c r="J746" s="2"/>
    </row>
    <row r="747" ht="12.75">
      <c r="J747" s="2"/>
    </row>
    <row r="748" ht="12.75">
      <c r="J748" s="2"/>
    </row>
    <row r="749" ht="12.75">
      <c r="J749" s="2"/>
    </row>
    <row r="750" ht="12.75">
      <c r="J750" s="2"/>
    </row>
    <row r="751" ht="12.75">
      <c r="J751" s="2"/>
    </row>
    <row r="752" ht="12.75">
      <c r="J752" s="2"/>
    </row>
    <row r="753" ht="12.75">
      <c r="J753" s="2"/>
    </row>
    <row r="754" ht="12.75">
      <c r="J754" s="2"/>
    </row>
    <row r="755" ht="12.75">
      <c r="J755" s="2"/>
    </row>
    <row r="756" ht="12.75">
      <c r="J756" s="2"/>
    </row>
    <row r="757" ht="12.75">
      <c r="J757" s="2"/>
    </row>
    <row r="758" ht="12.75">
      <c r="J758" s="2"/>
    </row>
    <row r="759" ht="12.75">
      <c r="J759" s="2"/>
    </row>
    <row r="760" ht="12.75">
      <c r="J760" s="2"/>
    </row>
    <row r="761" ht="12.75">
      <c r="J761" s="2"/>
    </row>
    <row r="762" ht="12.75">
      <c r="J762" s="2"/>
    </row>
    <row r="763" ht="12.75">
      <c r="J763" s="2"/>
    </row>
    <row r="764" ht="12.75">
      <c r="J764" s="2"/>
    </row>
    <row r="765" ht="12.75">
      <c r="J765" s="2"/>
    </row>
    <row r="766" ht="12.75">
      <c r="J766" s="2"/>
    </row>
    <row r="767" ht="12.75">
      <c r="J767" s="2"/>
    </row>
    <row r="768" ht="12.75">
      <c r="J768" s="2"/>
    </row>
    <row r="769" ht="12.75">
      <c r="J769" s="2"/>
    </row>
    <row r="770" ht="12.75">
      <c r="J770" s="2"/>
    </row>
    <row r="771" ht="12.75">
      <c r="J771" s="2"/>
    </row>
    <row r="772" ht="12.75">
      <c r="J772" s="2"/>
    </row>
    <row r="773" ht="12.75">
      <c r="J773" s="2"/>
    </row>
    <row r="774" ht="12.75">
      <c r="J774" s="2"/>
    </row>
    <row r="775" ht="12.75">
      <c r="J775" s="2"/>
    </row>
    <row r="776" ht="12.75">
      <c r="J776" s="2"/>
    </row>
    <row r="777" ht="12.75">
      <c r="J777" s="2"/>
    </row>
    <row r="778" ht="12.75">
      <c r="J778" s="2"/>
    </row>
    <row r="779" ht="12.75">
      <c r="J779" s="2"/>
    </row>
    <row r="780" ht="12.75">
      <c r="J780" s="2"/>
    </row>
    <row r="781" ht="12.75">
      <c r="J781" s="2"/>
    </row>
    <row r="782" ht="12.75">
      <c r="J782" s="2"/>
    </row>
    <row r="783" ht="12.75">
      <c r="J783" s="2"/>
    </row>
    <row r="784" ht="12.75">
      <c r="J784" s="2"/>
    </row>
    <row r="785" ht="12.75">
      <c r="J785" s="2"/>
    </row>
    <row r="786" ht="12.75">
      <c r="J786" s="2"/>
    </row>
    <row r="787" ht="12.75">
      <c r="J787" s="2"/>
    </row>
    <row r="788" ht="12.75">
      <c r="J788" s="2"/>
    </row>
    <row r="789" ht="12.75">
      <c r="J789" s="2"/>
    </row>
    <row r="790" ht="12.75">
      <c r="J790" s="2"/>
    </row>
    <row r="791" ht="12.75">
      <c r="J791" s="2"/>
    </row>
    <row r="792" ht="12.75">
      <c r="J792" s="2"/>
    </row>
    <row r="793" ht="12.75">
      <c r="J793" s="2"/>
    </row>
    <row r="794" ht="12.75">
      <c r="J794" s="2"/>
    </row>
    <row r="795" ht="12.75">
      <c r="J795" s="2"/>
    </row>
    <row r="796" ht="12.75">
      <c r="J796" s="2"/>
    </row>
    <row r="797" ht="12.75">
      <c r="J797" s="2"/>
    </row>
    <row r="798" ht="12.75">
      <c r="J798" s="2"/>
    </row>
    <row r="799" ht="12.75">
      <c r="J799" s="2"/>
    </row>
    <row r="800" ht="12.75">
      <c r="J800" s="2"/>
    </row>
    <row r="801" ht="12.75">
      <c r="J801" s="2"/>
    </row>
    <row r="802" ht="12.75">
      <c r="J802" s="2"/>
    </row>
    <row r="803" ht="12.75">
      <c r="J803" s="2"/>
    </row>
    <row r="804" ht="12.75">
      <c r="J804" s="2"/>
    </row>
    <row r="805" ht="12.75">
      <c r="J805" s="2"/>
    </row>
    <row r="806" ht="12.75">
      <c r="J806" s="2"/>
    </row>
    <row r="807" ht="12.75">
      <c r="J807" s="2"/>
    </row>
    <row r="808" ht="12.75">
      <c r="J808" s="2"/>
    </row>
    <row r="809" ht="12.75">
      <c r="J809" s="2"/>
    </row>
    <row r="810" ht="12.75">
      <c r="J810" s="2"/>
    </row>
    <row r="811" ht="12.75">
      <c r="J811" s="2"/>
    </row>
    <row r="812" ht="12.75">
      <c r="J812" s="2"/>
    </row>
    <row r="813" ht="12.75">
      <c r="J813" s="2"/>
    </row>
    <row r="814" ht="12.75">
      <c r="J814" s="2"/>
    </row>
    <row r="815" ht="12.75">
      <c r="J815" s="2"/>
    </row>
    <row r="816" ht="12.75">
      <c r="J816" s="2"/>
    </row>
    <row r="817" ht="12.75">
      <c r="J817" s="2"/>
    </row>
    <row r="818" ht="12.75">
      <c r="J818" s="2"/>
    </row>
    <row r="819" ht="12.75">
      <c r="J819" s="2"/>
    </row>
    <row r="820" ht="12.75">
      <c r="J820" s="2"/>
    </row>
    <row r="821" ht="12.75">
      <c r="J821" s="2"/>
    </row>
    <row r="822" ht="12.75">
      <c r="J822" s="2"/>
    </row>
    <row r="823" ht="12.75">
      <c r="J823" s="2"/>
    </row>
    <row r="824" ht="12.75">
      <c r="J824" s="2"/>
    </row>
    <row r="825" ht="12.75">
      <c r="J825" s="2"/>
    </row>
    <row r="826" ht="12.75">
      <c r="J826" s="2"/>
    </row>
    <row r="827" ht="12.75">
      <c r="J827" s="2"/>
    </row>
    <row r="828" ht="12.75">
      <c r="J828" s="2"/>
    </row>
    <row r="829" ht="12.75">
      <c r="J829" s="2"/>
    </row>
    <row r="830" ht="12.75">
      <c r="J830" s="2"/>
    </row>
    <row r="831" ht="12.75">
      <c r="J831" s="2"/>
    </row>
    <row r="832" ht="12.75">
      <c r="J832" s="2"/>
    </row>
    <row r="833" ht="12.75">
      <c r="J833" s="2"/>
    </row>
    <row r="834" ht="12.75">
      <c r="J834" s="2"/>
    </row>
    <row r="835" ht="12.75">
      <c r="J835" s="2"/>
    </row>
    <row r="836" ht="12.75">
      <c r="J836" s="2"/>
    </row>
    <row r="837" ht="12.75">
      <c r="J837" s="2"/>
    </row>
    <row r="838" ht="12.75">
      <c r="J838" s="2"/>
    </row>
    <row r="839" ht="12.75">
      <c r="J839" s="2"/>
    </row>
    <row r="840" ht="12.75">
      <c r="J840" s="2"/>
    </row>
    <row r="841" ht="12.75">
      <c r="J841" s="2"/>
    </row>
    <row r="842" ht="12.75">
      <c r="J842" s="2"/>
    </row>
    <row r="843" ht="12.75">
      <c r="J843" s="2"/>
    </row>
    <row r="844" ht="12.75">
      <c r="J844" s="2"/>
    </row>
    <row r="845" ht="12.75">
      <c r="J845" s="2"/>
    </row>
    <row r="846" ht="12.75">
      <c r="J846" s="2"/>
    </row>
    <row r="847" ht="12.75">
      <c r="J847" s="2"/>
    </row>
    <row r="848" ht="12.75">
      <c r="J848" s="2"/>
    </row>
    <row r="849" ht="12.75">
      <c r="J849" s="2"/>
    </row>
    <row r="850" ht="12.75">
      <c r="J850" s="2"/>
    </row>
    <row r="851" ht="12.75">
      <c r="J851" s="2"/>
    </row>
    <row r="852" ht="12.75">
      <c r="J852" s="2"/>
    </row>
    <row r="853" ht="12.75">
      <c r="J853" s="2"/>
    </row>
    <row r="854" ht="12.75">
      <c r="J854" s="2"/>
    </row>
    <row r="855" ht="12.75">
      <c r="J855" s="2"/>
    </row>
    <row r="856" ht="12.75">
      <c r="J856" s="2"/>
    </row>
    <row r="857" ht="12.75">
      <c r="J857" s="2"/>
    </row>
    <row r="858" ht="12.75">
      <c r="J858" s="2"/>
    </row>
    <row r="859" ht="12.75">
      <c r="J859" s="2"/>
    </row>
    <row r="860" ht="12.75">
      <c r="J860" s="2"/>
    </row>
    <row r="861" ht="12.75">
      <c r="J861" s="2"/>
    </row>
    <row r="862" ht="12.75">
      <c r="J862" s="2"/>
    </row>
    <row r="863" ht="12.75">
      <c r="J863" s="2"/>
    </row>
    <row r="864" ht="12.75">
      <c r="J864" s="2"/>
    </row>
    <row r="865" ht="12.75">
      <c r="J865" s="2"/>
    </row>
    <row r="866" ht="12.75">
      <c r="J866" s="2"/>
    </row>
    <row r="867" ht="12.75">
      <c r="J867" s="2"/>
    </row>
    <row r="868" ht="12.75">
      <c r="J868" s="2"/>
    </row>
    <row r="869" ht="12.75">
      <c r="J869" s="2"/>
    </row>
    <row r="870" ht="12.75">
      <c r="J870" s="2"/>
    </row>
    <row r="871" ht="12.75">
      <c r="J871" s="2"/>
    </row>
    <row r="872" ht="12.75">
      <c r="J872" s="2"/>
    </row>
    <row r="873" ht="12.75">
      <c r="J873" s="2"/>
    </row>
    <row r="874" ht="12.75">
      <c r="J874" s="2"/>
    </row>
    <row r="875" ht="12.75">
      <c r="J875" s="2"/>
    </row>
    <row r="876" ht="12.75">
      <c r="J876" s="2"/>
    </row>
    <row r="877" ht="12.75">
      <c r="J877" s="2"/>
    </row>
    <row r="878" ht="12.75">
      <c r="J878" s="2"/>
    </row>
    <row r="879" ht="12.75">
      <c r="J879" s="2"/>
    </row>
    <row r="880" ht="12.75">
      <c r="J880" s="2"/>
    </row>
    <row r="881" ht="12.75">
      <c r="J881" s="2"/>
    </row>
    <row r="882" ht="12.75">
      <c r="J882" s="2"/>
    </row>
    <row r="883" ht="12.75">
      <c r="J883" s="2"/>
    </row>
    <row r="884" ht="12.75">
      <c r="J884" s="2"/>
    </row>
    <row r="885" ht="12.75">
      <c r="J885" s="2"/>
    </row>
    <row r="886" ht="12.75">
      <c r="J886" s="2"/>
    </row>
    <row r="887" ht="12.75">
      <c r="J887" s="2"/>
    </row>
    <row r="888" ht="12.75">
      <c r="J888" s="2"/>
    </row>
    <row r="889" ht="12.75">
      <c r="J889" s="2"/>
    </row>
    <row r="890" ht="12.75">
      <c r="J890" s="2"/>
    </row>
    <row r="891" ht="12.75">
      <c r="J891" s="2"/>
    </row>
    <row r="892" ht="12.75">
      <c r="J892" s="2"/>
    </row>
    <row r="893" ht="12.75">
      <c r="J893" s="2"/>
    </row>
    <row r="894" ht="12.75">
      <c r="J894" s="2"/>
    </row>
    <row r="895" ht="12.75">
      <c r="J895" s="2"/>
    </row>
    <row r="896" ht="12.75">
      <c r="J896" s="2"/>
    </row>
    <row r="897" ht="12.75">
      <c r="J897" s="2"/>
    </row>
    <row r="898" ht="12.75">
      <c r="J898" s="2"/>
    </row>
    <row r="899" ht="12.75">
      <c r="J899" s="2"/>
    </row>
    <row r="900" ht="12.75">
      <c r="J900" s="2"/>
    </row>
    <row r="901" ht="12.75">
      <c r="J901" s="2"/>
    </row>
    <row r="902" ht="12.75">
      <c r="J902" s="2"/>
    </row>
    <row r="903" ht="12.75">
      <c r="J903" s="2"/>
    </row>
    <row r="904" ht="12.75">
      <c r="J904" s="2"/>
    </row>
    <row r="905" ht="12.75">
      <c r="J905" s="2"/>
    </row>
    <row r="906" ht="12.75">
      <c r="J906" s="2"/>
    </row>
    <row r="907" ht="12.75">
      <c r="J907" s="2"/>
    </row>
    <row r="908" ht="12.75">
      <c r="J908" s="2"/>
    </row>
    <row r="909" ht="12.75">
      <c r="J909" s="2"/>
    </row>
    <row r="910" ht="12.75">
      <c r="J910" s="2"/>
    </row>
    <row r="911" ht="12.75">
      <c r="J911" s="2"/>
    </row>
    <row r="912" ht="12.75">
      <c r="J912" s="2"/>
    </row>
    <row r="913" ht="12.75">
      <c r="J913" s="2"/>
    </row>
    <row r="914" ht="12.75">
      <c r="J914" s="2"/>
    </row>
    <row r="915" ht="12.75">
      <c r="J915" s="2"/>
    </row>
    <row r="916" ht="12.75">
      <c r="J916" s="2"/>
    </row>
    <row r="917" ht="12.75">
      <c r="J917" s="2"/>
    </row>
    <row r="918" ht="12.75">
      <c r="J918" s="2"/>
    </row>
    <row r="919" ht="12.75">
      <c r="J919" s="2"/>
    </row>
    <row r="920" ht="12.75">
      <c r="J920" s="2"/>
    </row>
    <row r="921" ht="12.75">
      <c r="J921" s="2"/>
    </row>
    <row r="922" ht="12.75">
      <c r="J922" s="2"/>
    </row>
    <row r="923" ht="12.75">
      <c r="J923" s="2"/>
    </row>
    <row r="924" ht="12.75">
      <c r="J924" s="2"/>
    </row>
    <row r="925" ht="12.75">
      <c r="J925" s="2"/>
    </row>
    <row r="926" ht="12.75">
      <c r="J926" s="2"/>
    </row>
    <row r="927" ht="12.75">
      <c r="J927" s="2"/>
    </row>
    <row r="928" ht="12.75">
      <c r="J928" s="2"/>
    </row>
    <row r="929" ht="12.75">
      <c r="J929" s="2"/>
    </row>
    <row r="930" ht="12.75">
      <c r="J930" s="2"/>
    </row>
    <row r="931" ht="12.75">
      <c r="J931" s="2"/>
    </row>
    <row r="932" ht="12.75">
      <c r="J932" s="2"/>
    </row>
    <row r="933" ht="12.75">
      <c r="J933" s="2"/>
    </row>
    <row r="934" ht="12.75">
      <c r="J934" s="2"/>
    </row>
    <row r="935" ht="12.75">
      <c r="J935" s="2"/>
    </row>
    <row r="936" ht="12.75">
      <c r="J936" s="2"/>
    </row>
    <row r="937" ht="12.75">
      <c r="J937" s="2"/>
    </row>
    <row r="938" ht="12.75">
      <c r="J938" s="2"/>
    </row>
    <row r="939" ht="12.75">
      <c r="J939" s="2"/>
    </row>
    <row r="940" ht="12.75">
      <c r="J940" s="2"/>
    </row>
    <row r="941" ht="12.75">
      <c r="J941" s="2"/>
    </row>
    <row r="942" ht="12.75">
      <c r="J942" s="2"/>
    </row>
    <row r="943" ht="12.75">
      <c r="J943" s="2"/>
    </row>
    <row r="944" ht="12.75">
      <c r="J944" s="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1.xml><?xml version="1.0" encoding="utf-8"?>
<worksheet xmlns="http://schemas.openxmlformats.org/spreadsheetml/2006/main" xmlns:r="http://schemas.openxmlformats.org/officeDocument/2006/relationships">
  <dimension ref="A1:K27"/>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9" t="s">
        <v>254</v>
      </c>
      <c r="G1" s="129"/>
      <c r="H1" s="129"/>
      <c r="I1" s="129"/>
      <c r="J1" s="129"/>
      <c r="K1" s="4"/>
    </row>
    <row r="2" spans="1:11" ht="39.75" customHeight="1">
      <c r="A2" s="5"/>
      <c r="B2" s="131" t="s">
        <v>256</v>
      </c>
      <c r="C2" s="131"/>
      <c r="D2" s="131"/>
      <c r="E2" s="131"/>
      <c r="F2" s="130" t="s">
        <v>253</v>
      </c>
      <c r="G2" s="130"/>
      <c r="H2" s="130"/>
      <c r="I2" s="130"/>
      <c r="J2" s="130"/>
      <c r="K2" s="2"/>
    </row>
    <row r="3" spans="2:11" ht="15">
      <c r="B3" s="127" t="s">
        <v>102</v>
      </c>
      <c r="C3" s="127"/>
      <c r="D3" s="127"/>
      <c r="E3" s="127"/>
      <c r="F3" s="129" t="s">
        <v>258</v>
      </c>
      <c r="G3" s="129"/>
      <c r="H3" s="129"/>
      <c r="I3" s="129"/>
      <c r="J3" s="129"/>
      <c r="K3" s="2"/>
    </row>
    <row r="4" spans="2:11" ht="15">
      <c r="B4" s="127" t="s">
        <v>300</v>
      </c>
      <c r="C4" s="127"/>
      <c r="D4" s="127"/>
      <c r="E4" s="127"/>
      <c r="F4" s="128" t="s">
        <v>247</v>
      </c>
      <c r="G4" s="128"/>
      <c r="H4" s="128"/>
      <c r="I4" s="128"/>
      <c r="J4" s="128"/>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28" t="s">
        <v>18</v>
      </c>
      <c r="C6" s="28" t="s">
        <v>23</v>
      </c>
      <c r="D6" s="28">
        <v>1990</v>
      </c>
      <c r="E6" s="28">
        <v>1</v>
      </c>
      <c r="F6" s="28">
        <v>2300</v>
      </c>
      <c r="G6" s="28">
        <v>12</v>
      </c>
      <c r="H6" s="28" t="s">
        <v>251</v>
      </c>
      <c r="I6" s="28">
        <v>6</v>
      </c>
      <c r="J6" s="110" t="s">
        <v>150</v>
      </c>
    </row>
    <row r="7" spans="1:10" s="5" customFormat="1" ht="25.5">
      <c r="A7" s="27" t="s">
        <v>7</v>
      </c>
      <c r="B7" s="28" t="s">
        <v>19</v>
      </c>
      <c r="C7" s="28" t="s">
        <v>23</v>
      </c>
      <c r="D7" s="28">
        <v>2060</v>
      </c>
      <c r="E7" s="28">
        <v>1</v>
      </c>
      <c r="F7" s="28">
        <v>2300</v>
      </c>
      <c r="G7" s="28">
        <v>12</v>
      </c>
      <c r="H7" s="28" t="s">
        <v>18</v>
      </c>
      <c r="I7" s="28">
        <v>2060</v>
      </c>
      <c r="J7" s="110" t="s">
        <v>252</v>
      </c>
    </row>
    <row r="8" spans="1:10" s="5" customFormat="1" ht="102">
      <c r="A8" s="27" t="s">
        <v>2</v>
      </c>
      <c r="B8" s="28" t="s">
        <v>13</v>
      </c>
      <c r="C8" s="28" t="s">
        <v>23</v>
      </c>
      <c r="D8" s="28">
        <v>1860</v>
      </c>
      <c r="E8" s="28">
        <v>1</v>
      </c>
      <c r="F8" s="28">
        <v>2000</v>
      </c>
      <c r="G8" s="28">
        <v>12</v>
      </c>
      <c r="H8" s="28" t="s">
        <v>271</v>
      </c>
      <c r="I8" s="28">
        <v>1860</v>
      </c>
      <c r="J8" s="113" t="s">
        <v>298</v>
      </c>
    </row>
    <row r="9" spans="1:10" s="5" customFormat="1" ht="25.5">
      <c r="A9" s="27"/>
      <c r="B9" s="28" t="s">
        <v>13</v>
      </c>
      <c r="C9" s="28" t="s">
        <v>27</v>
      </c>
      <c r="D9" s="28">
        <v>1860</v>
      </c>
      <c r="E9" s="28">
        <v>1</v>
      </c>
      <c r="F9" s="28">
        <v>2000</v>
      </c>
      <c r="G9" s="28">
        <v>12</v>
      </c>
      <c r="H9" s="28" t="s">
        <v>271</v>
      </c>
      <c r="I9" s="28">
        <v>1960</v>
      </c>
      <c r="J9" s="113" t="s">
        <v>303</v>
      </c>
    </row>
    <row r="10" spans="1:10" s="5" customFormat="1" ht="25.5">
      <c r="A10" s="27"/>
      <c r="B10" s="28" t="s">
        <v>13</v>
      </c>
      <c r="C10" s="28" t="s">
        <v>26</v>
      </c>
      <c r="D10" s="28">
        <v>1860</v>
      </c>
      <c r="E10" s="28">
        <v>1</v>
      </c>
      <c r="F10" s="28">
        <v>2000</v>
      </c>
      <c r="G10" s="28">
        <v>12</v>
      </c>
      <c r="H10" s="28" t="s">
        <v>271</v>
      </c>
      <c r="I10" s="28">
        <v>2060</v>
      </c>
      <c r="J10" s="113" t="s">
        <v>297</v>
      </c>
    </row>
    <row r="11" spans="1:10" s="5" customFormat="1" ht="25.5">
      <c r="A11" s="27"/>
      <c r="B11" s="28" t="s">
        <v>249</v>
      </c>
      <c r="C11" s="28" t="s">
        <v>25</v>
      </c>
      <c r="D11" s="28">
        <v>1860</v>
      </c>
      <c r="E11" s="28">
        <v>1</v>
      </c>
      <c r="F11" s="28">
        <v>2000</v>
      </c>
      <c r="G11" s="28">
        <v>12</v>
      </c>
      <c r="H11" s="28" t="s">
        <v>33</v>
      </c>
      <c r="I11" s="28">
        <v>1860</v>
      </c>
      <c r="J11" s="113" t="s">
        <v>296</v>
      </c>
    </row>
    <row r="12" spans="1:10" s="5" customFormat="1" ht="25.5">
      <c r="A12" s="27"/>
      <c r="B12" s="28" t="s">
        <v>249</v>
      </c>
      <c r="C12" s="28" t="s">
        <v>24</v>
      </c>
      <c r="D12" s="28">
        <v>1860</v>
      </c>
      <c r="E12" s="28">
        <v>1</v>
      </c>
      <c r="F12" s="28">
        <v>2000</v>
      </c>
      <c r="G12" s="28">
        <v>12</v>
      </c>
      <c r="H12" s="28" t="s">
        <v>40</v>
      </c>
      <c r="I12" s="28">
        <v>1860</v>
      </c>
      <c r="J12" s="113" t="s">
        <v>296</v>
      </c>
    </row>
    <row r="13" spans="1:10" s="5" customFormat="1" ht="12.75">
      <c r="A13" s="27" t="s">
        <v>31</v>
      </c>
      <c r="B13" s="28" t="s">
        <v>14</v>
      </c>
      <c r="C13" s="28" t="s">
        <v>23</v>
      </c>
      <c r="D13" s="28">
        <v>2001</v>
      </c>
      <c r="E13" s="28">
        <v>1</v>
      </c>
      <c r="F13" s="28">
        <v>2100</v>
      </c>
      <c r="G13" s="28">
        <v>12</v>
      </c>
      <c r="H13" s="28" t="s">
        <v>33</v>
      </c>
      <c r="I13" s="28">
        <v>2001</v>
      </c>
      <c r="J13" s="110" t="s">
        <v>150</v>
      </c>
    </row>
    <row r="14" spans="1:10" s="5" customFormat="1" ht="12.75">
      <c r="A14" s="27"/>
      <c r="B14" s="28" t="s">
        <v>14</v>
      </c>
      <c r="C14" s="28" t="s">
        <v>27</v>
      </c>
      <c r="D14" s="28">
        <v>2001</v>
      </c>
      <c r="E14" s="28">
        <v>1</v>
      </c>
      <c r="F14" s="28">
        <v>2100</v>
      </c>
      <c r="G14" s="28">
        <v>12</v>
      </c>
      <c r="H14" s="28" t="s">
        <v>40</v>
      </c>
      <c r="I14" s="28">
        <v>2001</v>
      </c>
      <c r="J14" s="110" t="s">
        <v>150</v>
      </c>
    </row>
    <row r="15" spans="1:10" s="5" customFormat="1" ht="12.75">
      <c r="A15" s="27"/>
      <c r="B15" s="28" t="s">
        <v>14</v>
      </c>
      <c r="C15" s="28" t="s">
        <v>26</v>
      </c>
      <c r="D15" s="28">
        <v>2001</v>
      </c>
      <c r="E15" s="28">
        <v>1</v>
      </c>
      <c r="F15" s="28">
        <v>2100</v>
      </c>
      <c r="G15" s="28">
        <v>12</v>
      </c>
      <c r="H15" s="28" t="s">
        <v>45</v>
      </c>
      <c r="I15" s="28">
        <v>2001</v>
      </c>
      <c r="J15" s="110" t="s">
        <v>150</v>
      </c>
    </row>
    <row r="16" spans="1:10" s="5" customFormat="1" ht="12.75">
      <c r="A16" s="27"/>
      <c r="B16" s="28" t="s">
        <v>14</v>
      </c>
      <c r="C16" s="28" t="s">
        <v>250</v>
      </c>
      <c r="D16" s="28">
        <v>2001</v>
      </c>
      <c r="E16" s="28">
        <v>1</v>
      </c>
      <c r="F16" s="28">
        <v>2100</v>
      </c>
      <c r="G16" s="28">
        <v>12</v>
      </c>
      <c r="H16" s="28" t="s">
        <v>46</v>
      </c>
      <c r="I16" s="28">
        <v>2001</v>
      </c>
      <c r="J16" s="110" t="s">
        <v>150</v>
      </c>
    </row>
    <row r="17" spans="1:10" s="5" customFormat="1" ht="12.75">
      <c r="A17" s="27" t="s">
        <v>1</v>
      </c>
      <c r="B17" s="28" t="s">
        <v>12</v>
      </c>
      <c r="C17" s="28" t="s">
        <v>23</v>
      </c>
      <c r="D17" s="28">
        <v>6</v>
      </c>
      <c r="E17" s="28">
        <v>1</v>
      </c>
      <c r="F17" s="28">
        <v>316</v>
      </c>
      <c r="G17" s="28">
        <v>12</v>
      </c>
      <c r="H17" s="28" t="s">
        <v>28</v>
      </c>
      <c r="I17" s="28" t="s">
        <v>28</v>
      </c>
      <c r="J17" s="110" t="s">
        <v>248</v>
      </c>
    </row>
    <row r="18" spans="1:10" ht="114.75">
      <c r="A18" s="27" t="s">
        <v>0</v>
      </c>
      <c r="B18" s="28" t="s">
        <v>11</v>
      </c>
      <c r="C18" s="28" t="s">
        <v>23</v>
      </c>
      <c r="D18" s="28">
        <v>1860</v>
      </c>
      <c r="E18" s="28">
        <v>1</v>
      </c>
      <c r="F18" s="28">
        <v>2200</v>
      </c>
      <c r="G18" s="28">
        <v>12</v>
      </c>
      <c r="H18" s="28" t="s">
        <v>28</v>
      </c>
      <c r="I18" s="28" t="s">
        <v>28</v>
      </c>
      <c r="J18" s="113" t="s">
        <v>299</v>
      </c>
    </row>
    <row r="19" spans="1:10" ht="25.5">
      <c r="A19" s="27" t="s">
        <v>5</v>
      </c>
      <c r="B19" s="28" t="s">
        <v>16</v>
      </c>
      <c r="C19" s="28" t="s">
        <v>23</v>
      </c>
      <c r="D19" s="28">
        <v>2001</v>
      </c>
      <c r="E19" s="28">
        <v>1</v>
      </c>
      <c r="F19" s="28">
        <v>2300</v>
      </c>
      <c r="G19" s="28">
        <v>12</v>
      </c>
      <c r="H19" s="28" t="s">
        <v>33</v>
      </c>
      <c r="I19" s="28">
        <v>2001</v>
      </c>
      <c r="J19" s="110" t="s">
        <v>150</v>
      </c>
    </row>
    <row r="20" spans="1:10" ht="12.75">
      <c r="A20" s="27"/>
      <c r="B20" s="28" t="s">
        <v>16</v>
      </c>
      <c r="C20" s="28" t="s">
        <v>27</v>
      </c>
      <c r="D20" s="28">
        <v>2001</v>
      </c>
      <c r="E20" s="28">
        <v>1</v>
      </c>
      <c r="F20" s="28">
        <v>2200</v>
      </c>
      <c r="G20" s="28">
        <v>12</v>
      </c>
      <c r="H20" s="28" t="s">
        <v>40</v>
      </c>
      <c r="I20" s="28">
        <v>2001</v>
      </c>
      <c r="J20" s="110" t="s">
        <v>150</v>
      </c>
    </row>
    <row r="21" spans="1:10" ht="12.75">
      <c r="A21" s="27"/>
      <c r="B21" s="28" t="s">
        <v>16</v>
      </c>
      <c r="C21" s="28" t="s">
        <v>26</v>
      </c>
      <c r="D21" s="28">
        <v>2001</v>
      </c>
      <c r="E21" s="28">
        <v>1</v>
      </c>
      <c r="F21" s="28">
        <v>2200</v>
      </c>
      <c r="G21" s="28">
        <v>12</v>
      </c>
      <c r="H21" s="28" t="s">
        <v>45</v>
      </c>
      <c r="I21" s="28">
        <v>2001</v>
      </c>
      <c r="J21" s="110" t="s">
        <v>150</v>
      </c>
    </row>
    <row r="22" spans="1:10" ht="12.75">
      <c r="A22" s="27" t="s">
        <v>3</v>
      </c>
      <c r="B22" s="28" t="s">
        <v>15</v>
      </c>
      <c r="C22" s="28" t="s">
        <v>23</v>
      </c>
      <c r="D22" s="28">
        <v>2001</v>
      </c>
      <c r="E22" s="28">
        <v>1</v>
      </c>
      <c r="F22" s="28">
        <v>2100</v>
      </c>
      <c r="G22" s="28">
        <v>12</v>
      </c>
      <c r="H22" s="28" t="s">
        <v>33</v>
      </c>
      <c r="I22" s="28">
        <v>2001</v>
      </c>
      <c r="J22" s="110" t="s">
        <v>150</v>
      </c>
    </row>
    <row r="23" spans="1:10" ht="12.75">
      <c r="A23" s="27"/>
      <c r="B23" s="28" t="s">
        <v>15</v>
      </c>
      <c r="C23" s="28" t="s">
        <v>27</v>
      </c>
      <c r="D23" s="28">
        <v>2001</v>
      </c>
      <c r="E23" s="28">
        <v>1</v>
      </c>
      <c r="F23" s="28">
        <v>2100</v>
      </c>
      <c r="G23" s="28">
        <v>12</v>
      </c>
      <c r="H23" s="28" t="s">
        <v>40</v>
      </c>
      <c r="I23" s="28">
        <v>2001</v>
      </c>
      <c r="J23" s="110" t="s">
        <v>150</v>
      </c>
    </row>
    <row r="24" spans="1:10" ht="12.75">
      <c r="A24" s="27"/>
      <c r="B24" s="28" t="s">
        <v>15</v>
      </c>
      <c r="C24" s="28" t="s">
        <v>26</v>
      </c>
      <c r="D24" s="28">
        <v>2001</v>
      </c>
      <c r="E24" s="28">
        <v>1</v>
      </c>
      <c r="F24" s="28">
        <v>2100</v>
      </c>
      <c r="G24" s="28">
        <v>12</v>
      </c>
      <c r="H24" s="28" t="s">
        <v>45</v>
      </c>
      <c r="I24" s="28">
        <v>2001</v>
      </c>
      <c r="J24" s="110" t="s">
        <v>150</v>
      </c>
    </row>
    <row r="25" spans="1:10" ht="25.5">
      <c r="A25" s="27" t="s">
        <v>4</v>
      </c>
      <c r="B25" s="28" t="s">
        <v>17</v>
      </c>
      <c r="C25" s="28" t="s">
        <v>23</v>
      </c>
      <c r="D25" s="28">
        <v>2001</v>
      </c>
      <c r="E25" s="28">
        <v>1</v>
      </c>
      <c r="F25" s="28">
        <v>2200</v>
      </c>
      <c r="G25" s="28">
        <v>12</v>
      </c>
      <c r="H25" s="28" t="s">
        <v>33</v>
      </c>
      <c r="I25" s="28">
        <v>2001</v>
      </c>
      <c r="J25" s="110" t="s">
        <v>150</v>
      </c>
    </row>
    <row r="26" spans="1:10" ht="12.75">
      <c r="A26" s="27"/>
      <c r="B26" s="28" t="s">
        <v>17</v>
      </c>
      <c r="C26" s="28" t="s">
        <v>27</v>
      </c>
      <c r="D26" s="28">
        <v>2001</v>
      </c>
      <c r="E26" s="28">
        <v>1</v>
      </c>
      <c r="F26" s="28">
        <v>2200</v>
      </c>
      <c r="G26" s="28">
        <v>12</v>
      </c>
      <c r="H26" s="28" t="s">
        <v>40</v>
      </c>
      <c r="I26" s="28">
        <v>2001</v>
      </c>
      <c r="J26" s="110" t="s">
        <v>150</v>
      </c>
    </row>
    <row r="27" spans="1:10" ht="12.75">
      <c r="A27" s="27"/>
      <c r="B27" s="28" t="s">
        <v>17</v>
      </c>
      <c r="C27" s="28" t="s">
        <v>26</v>
      </c>
      <c r="D27" s="28">
        <v>2001</v>
      </c>
      <c r="E27" s="28">
        <v>1</v>
      </c>
      <c r="F27" s="28">
        <v>2200</v>
      </c>
      <c r="G27" s="28">
        <v>12</v>
      </c>
      <c r="H27" s="28" t="s">
        <v>45</v>
      </c>
      <c r="I27" s="28">
        <v>2001</v>
      </c>
      <c r="J27" s="110" t="s">
        <v>150</v>
      </c>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2.xml><?xml version="1.0" encoding="utf-8"?>
<worksheet xmlns="http://schemas.openxmlformats.org/spreadsheetml/2006/main" xmlns:r="http://schemas.openxmlformats.org/officeDocument/2006/relationships">
  <dimension ref="A1:K944"/>
  <sheetViews>
    <sheetView zoomScale="75" zoomScaleNormal="75" workbookViewId="0" topLeftCell="A1">
      <selection activeCell="A1" sqref="A1"/>
    </sheetView>
  </sheetViews>
  <sheetFormatPr defaultColWidth="9.140625" defaultRowHeight="12.75"/>
  <cols>
    <col min="1" max="1" width="34.28125" style="21" customWidth="1"/>
    <col min="2" max="2" width="9.28125" style="21" customWidth="1"/>
    <col min="3" max="3" width="7.00390625" style="21" customWidth="1"/>
    <col min="4" max="4" width="7.140625" style="21" customWidth="1"/>
    <col min="5" max="5" width="5.7109375" style="21" customWidth="1"/>
    <col min="6" max="6" width="6.57421875" style="21" customWidth="1"/>
    <col min="7" max="7" width="5.8515625" style="21" customWidth="1"/>
    <col min="8" max="8" width="13.57421875" style="21" customWidth="1"/>
    <col min="9" max="9" width="9.8515625" style="21" customWidth="1"/>
    <col min="10" max="10" width="56.57421875" style="21" customWidth="1"/>
    <col min="11" max="16384" width="9.140625" style="21" customWidth="1"/>
  </cols>
  <sheetData>
    <row r="1" spans="2:11" ht="15">
      <c r="B1" s="127" t="s">
        <v>255</v>
      </c>
      <c r="C1" s="127"/>
      <c r="D1" s="127"/>
      <c r="E1" s="127"/>
      <c r="F1" s="125" t="s">
        <v>152</v>
      </c>
      <c r="G1" s="125"/>
      <c r="H1" s="125"/>
      <c r="I1" s="125"/>
      <c r="J1" s="125"/>
      <c r="K1" s="20"/>
    </row>
    <row r="2" spans="2:11" ht="15">
      <c r="B2" s="127" t="s">
        <v>256</v>
      </c>
      <c r="C2" s="127"/>
      <c r="D2" s="127"/>
      <c r="E2" s="127"/>
      <c r="F2" s="125" t="s">
        <v>122</v>
      </c>
      <c r="G2" s="125"/>
      <c r="H2" s="125"/>
      <c r="I2" s="125"/>
      <c r="J2" s="125"/>
      <c r="K2" s="22"/>
    </row>
    <row r="3" spans="2:11" ht="15">
      <c r="B3" s="127" t="s">
        <v>102</v>
      </c>
      <c r="C3" s="127"/>
      <c r="D3" s="127"/>
      <c r="E3" s="127"/>
      <c r="F3" s="125" t="s">
        <v>123</v>
      </c>
      <c r="G3" s="125"/>
      <c r="H3" s="125"/>
      <c r="I3" s="125"/>
      <c r="J3" s="125"/>
      <c r="K3" s="22"/>
    </row>
    <row r="4" spans="2:11" ht="15">
      <c r="B4" s="127" t="s">
        <v>300</v>
      </c>
      <c r="C4" s="127"/>
      <c r="D4" s="127"/>
      <c r="E4" s="127"/>
      <c r="F4" s="132" t="s">
        <v>232</v>
      </c>
      <c r="G4" s="132"/>
      <c r="H4" s="132"/>
      <c r="I4" s="132"/>
      <c r="J4" s="132"/>
      <c r="K4" s="22"/>
    </row>
    <row r="5" spans="1:10" ht="127.5">
      <c r="A5" s="23" t="s">
        <v>22</v>
      </c>
      <c r="B5" s="2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26" customFormat="1" ht="25.5">
      <c r="A6" s="24" t="s">
        <v>6</v>
      </c>
      <c r="B6" s="25" t="s">
        <v>18</v>
      </c>
      <c r="C6" s="25" t="s">
        <v>23</v>
      </c>
      <c r="D6" s="25">
        <v>1850</v>
      </c>
      <c r="E6" s="25">
        <v>1</v>
      </c>
      <c r="F6" s="25">
        <v>2069</v>
      </c>
      <c r="G6" s="25">
        <v>12</v>
      </c>
      <c r="H6" s="25" t="s">
        <v>32</v>
      </c>
      <c r="I6" s="25">
        <v>1850</v>
      </c>
      <c r="J6" s="96" t="s">
        <v>150</v>
      </c>
    </row>
    <row r="7" spans="1:10" s="26" customFormat="1" ht="12.75">
      <c r="A7" s="24"/>
      <c r="B7" s="25" t="s">
        <v>18</v>
      </c>
      <c r="C7" s="25" t="s">
        <v>27</v>
      </c>
      <c r="D7" s="25">
        <v>1850</v>
      </c>
      <c r="E7" s="25">
        <v>1</v>
      </c>
      <c r="F7" s="25">
        <v>2069</v>
      </c>
      <c r="G7" s="25">
        <v>12</v>
      </c>
      <c r="H7" s="71" t="s">
        <v>32</v>
      </c>
      <c r="I7" s="25">
        <v>1855</v>
      </c>
      <c r="J7" s="95" t="s">
        <v>150</v>
      </c>
    </row>
    <row r="8" spans="1:10" s="26" customFormat="1" ht="12.75">
      <c r="A8" s="24"/>
      <c r="B8" s="25" t="s">
        <v>18</v>
      </c>
      <c r="C8" s="25" t="s">
        <v>26</v>
      </c>
      <c r="D8" s="25">
        <v>1850</v>
      </c>
      <c r="E8" s="25">
        <v>1</v>
      </c>
      <c r="F8" s="25">
        <v>2069</v>
      </c>
      <c r="G8" s="25">
        <v>12</v>
      </c>
      <c r="H8" s="71" t="s">
        <v>32</v>
      </c>
      <c r="I8" s="25">
        <v>1860</v>
      </c>
      <c r="J8" s="95" t="s">
        <v>150</v>
      </c>
    </row>
    <row r="9" spans="1:10" s="26" customFormat="1" ht="25.5">
      <c r="A9" s="24" t="s">
        <v>2</v>
      </c>
      <c r="B9" s="25" t="s">
        <v>13</v>
      </c>
      <c r="C9" s="25" t="s">
        <v>23</v>
      </c>
      <c r="D9" s="25">
        <v>1850</v>
      </c>
      <c r="E9" s="25">
        <v>1</v>
      </c>
      <c r="F9" s="25">
        <v>1999</v>
      </c>
      <c r="G9" s="25">
        <v>12</v>
      </c>
      <c r="H9" s="25" t="s">
        <v>32</v>
      </c>
      <c r="I9" s="25">
        <v>1850</v>
      </c>
      <c r="J9" s="95" t="s">
        <v>150</v>
      </c>
    </row>
    <row r="10" spans="1:10" s="26" customFormat="1" ht="12.75">
      <c r="A10" s="24"/>
      <c r="B10" s="25" t="s">
        <v>13</v>
      </c>
      <c r="C10" s="25" t="s">
        <v>27</v>
      </c>
      <c r="D10" s="25">
        <v>1850</v>
      </c>
      <c r="E10" s="25">
        <v>1</v>
      </c>
      <c r="F10" s="25">
        <v>1999</v>
      </c>
      <c r="G10" s="25">
        <v>12</v>
      </c>
      <c r="H10" s="25" t="s">
        <v>32</v>
      </c>
      <c r="I10" s="25">
        <v>1855</v>
      </c>
      <c r="J10" s="95" t="s">
        <v>150</v>
      </c>
    </row>
    <row r="11" spans="1:10" s="26" customFormat="1" ht="12.75">
      <c r="A11" s="24"/>
      <c r="B11" s="25" t="s">
        <v>13</v>
      </c>
      <c r="C11" s="25" t="s">
        <v>26</v>
      </c>
      <c r="D11" s="25">
        <v>1850</v>
      </c>
      <c r="E11" s="25">
        <v>1</v>
      </c>
      <c r="F11" s="25">
        <v>1999</v>
      </c>
      <c r="G11" s="25">
        <v>12</v>
      </c>
      <c r="H11" s="25" t="s">
        <v>32</v>
      </c>
      <c r="I11" s="25">
        <v>1860</v>
      </c>
      <c r="J11" s="95" t="s">
        <v>150</v>
      </c>
    </row>
    <row r="12" spans="1:10" s="26" customFormat="1" ht="12.75">
      <c r="A12" s="24" t="s">
        <v>31</v>
      </c>
      <c r="B12" s="25" t="s">
        <v>14</v>
      </c>
      <c r="C12" s="25" t="s">
        <v>23</v>
      </c>
      <c r="D12" s="25">
        <v>2000</v>
      </c>
      <c r="E12" s="25">
        <v>1</v>
      </c>
      <c r="F12" s="25">
        <v>2099</v>
      </c>
      <c r="G12" s="25">
        <v>12</v>
      </c>
      <c r="H12" s="25" t="s">
        <v>33</v>
      </c>
      <c r="I12" s="25">
        <v>2000</v>
      </c>
      <c r="J12" s="95" t="s">
        <v>150</v>
      </c>
    </row>
    <row r="13" spans="1:10" s="26" customFormat="1" ht="12.75">
      <c r="A13" s="24"/>
      <c r="B13" s="25" t="s">
        <v>14</v>
      </c>
      <c r="C13" s="25" t="s">
        <v>27</v>
      </c>
      <c r="D13" s="25">
        <v>2000</v>
      </c>
      <c r="E13" s="25">
        <v>1</v>
      </c>
      <c r="F13" s="25">
        <v>2099</v>
      </c>
      <c r="G13" s="25">
        <v>12</v>
      </c>
      <c r="H13" s="25" t="s">
        <v>40</v>
      </c>
      <c r="I13" s="25">
        <v>2000</v>
      </c>
      <c r="J13" s="95" t="s">
        <v>150</v>
      </c>
    </row>
    <row r="14" spans="1:10" s="26" customFormat="1" ht="12.75">
      <c r="A14" s="24"/>
      <c r="B14" s="25" t="s">
        <v>14</v>
      </c>
      <c r="C14" s="25" t="s">
        <v>26</v>
      </c>
      <c r="D14" s="25">
        <v>2000</v>
      </c>
      <c r="E14" s="25">
        <v>1</v>
      </c>
      <c r="F14" s="25">
        <v>2099</v>
      </c>
      <c r="G14" s="25">
        <v>12</v>
      </c>
      <c r="H14" s="25" t="s">
        <v>45</v>
      </c>
      <c r="I14" s="25">
        <v>2000</v>
      </c>
      <c r="J14" s="95" t="s">
        <v>150</v>
      </c>
    </row>
    <row r="15" spans="1:10" s="26" customFormat="1" ht="12.75">
      <c r="A15" s="24" t="s">
        <v>0</v>
      </c>
      <c r="B15" s="25" t="s">
        <v>11</v>
      </c>
      <c r="C15" s="25" t="s">
        <v>23</v>
      </c>
      <c r="D15" s="25">
        <v>1850</v>
      </c>
      <c r="E15" s="25">
        <v>1</v>
      </c>
      <c r="F15" s="25">
        <v>2200</v>
      </c>
      <c r="G15" s="25">
        <v>12</v>
      </c>
      <c r="H15" s="25" t="s">
        <v>28</v>
      </c>
      <c r="I15" s="25" t="s">
        <v>28</v>
      </c>
      <c r="J15" s="95" t="s">
        <v>150</v>
      </c>
    </row>
    <row r="16" spans="1:10" s="26" customFormat="1" ht="25.5">
      <c r="A16" s="24" t="s">
        <v>5</v>
      </c>
      <c r="B16" s="25" t="s">
        <v>16</v>
      </c>
      <c r="C16" s="25" t="s">
        <v>23</v>
      </c>
      <c r="D16" s="25">
        <v>2000</v>
      </c>
      <c r="E16" s="25">
        <v>1</v>
      </c>
      <c r="F16" s="25">
        <v>2200</v>
      </c>
      <c r="G16" s="25">
        <v>12</v>
      </c>
      <c r="H16" s="25" t="s">
        <v>33</v>
      </c>
      <c r="I16" s="25">
        <v>2000</v>
      </c>
      <c r="J16" s="95" t="s">
        <v>150</v>
      </c>
    </row>
    <row r="17" spans="1:10" s="26" customFormat="1" ht="12.75">
      <c r="A17" s="24"/>
      <c r="B17" s="25" t="s">
        <v>16</v>
      </c>
      <c r="C17" s="25" t="s">
        <v>27</v>
      </c>
      <c r="D17" s="25">
        <v>2000</v>
      </c>
      <c r="E17" s="25">
        <v>1</v>
      </c>
      <c r="F17" s="25">
        <v>2200</v>
      </c>
      <c r="G17" s="25">
        <v>12</v>
      </c>
      <c r="H17" s="25" t="s">
        <v>40</v>
      </c>
      <c r="I17" s="25">
        <v>2000</v>
      </c>
      <c r="J17" s="95" t="s">
        <v>150</v>
      </c>
    </row>
    <row r="18" spans="1:10" s="26" customFormat="1" ht="12.75">
      <c r="A18" s="24"/>
      <c r="B18" s="25" t="s">
        <v>16</v>
      </c>
      <c r="C18" s="25" t="s">
        <v>26</v>
      </c>
      <c r="D18" s="25">
        <v>2000</v>
      </c>
      <c r="E18" s="25">
        <v>1</v>
      </c>
      <c r="F18" s="25">
        <v>2200</v>
      </c>
      <c r="G18" s="25">
        <v>12</v>
      </c>
      <c r="H18" s="25" t="s">
        <v>45</v>
      </c>
      <c r="I18" s="25">
        <v>2000</v>
      </c>
      <c r="J18" s="95" t="s">
        <v>150</v>
      </c>
    </row>
    <row r="19" spans="1:10" s="26" customFormat="1" ht="25.5">
      <c r="A19" s="24" t="s">
        <v>4</v>
      </c>
      <c r="B19" s="25" t="s">
        <v>17</v>
      </c>
      <c r="C19" s="25" t="s">
        <v>23</v>
      </c>
      <c r="D19" s="25">
        <v>2000</v>
      </c>
      <c r="E19" s="25">
        <v>1</v>
      </c>
      <c r="F19" s="25">
        <v>2200</v>
      </c>
      <c r="G19" s="25">
        <v>12</v>
      </c>
      <c r="H19" s="25" t="s">
        <v>33</v>
      </c>
      <c r="I19" s="25">
        <v>2000</v>
      </c>
      <c r="J19" s="95" t="s">
        <v>150</v>
      </c>
    </row>
    <row r="20" spans="1:10" s="26" customFormat="1" ht="12.75">
      <c r="A20" s="24"/>
      <c r="B20" s="25" t="s">
        <v>17</v>
      </c>
      <c r="C20" s="25" t="s">
        <v>27</v>
      </c>
      <c r="D20" s="25">
        <v>2000</v>
      </c>
      <c r="E20" s="25">
        <v>1</v>
      </c>
      <c r="F20" s="25">
        <v>2200</v>
      </c>
      <c r="G20" s="25">
        <v>12</v>
      </c>
      <c r="H20" s="25" t="s">
        <v>40</v>
      </c>
      <c r="I20" s="25">
        <v>2000</v>
      </c>
      <c r="J20" s="95" t="s">
        <v>150</v>
      </c>
    </row>
    <row r="21" spans="1:10" s="26" customFormat="1" ht="12.75">
      <c r="A21" s="24"/>
      <c r="B21" s="25" t="s">
        <v>17</v>
      </c>
      <c r="C21" s="25" t="s">
        <v>26</v>
      </c>
      <c r="D21" s="25">
        <v>2000</v>
      </c>
      <c r="E21" s="25">
        <v>1</v>
      </c>
      <c r="F21" s="25">
        <v>2200</v>
      </c>
      <c r="G21" s="25">
        <v>12</v>
      </c>
      <c r="H21" s="25" t="s">
        <v>45</v>
      </c>
      <c r="I21" s="25">
        <v>2000</v>
      </c>
      <c r="J21" s="95" t="s">
        <v>150</v>
      </c>
    </row>
    <row r="22" ht="12.75">
      <c r="J22" s="22"/>
    </row>
    <row r="23" ht="12.75">
      <c r="J23" s="22"/>
    </row>
    <row r="24" ht="12.75">
      <c r="J24" s="22"/>
    </row>
    <row r="25" ht="12.75">
      <c r="J25" s="22"/>
    </row>
    <row r="26" ht="12.75">
      <c r="J26" s="22"/>
    </row>
    <row r="27" ht="12.75">
      <c r="J27" s="22"/>
    </row>
    <row r="28" ht="12.75">
      <c r="J28" s="22"/>
    </row>
    <row r="29" ht="12.75">
      <c r="J29" s="22"/>
    </row>
    <row r="30" ht="12.75">
      <c r="J30" s="22"/>
    </row>
    <row r="31" ht="12.75">
      <c r="J31" s="22"/>
    </row>
    <row r="32" ht="12.75">
      <c r="J32" s="22"/>
    </row>
    <row r="33" ht="12.75">
      <c r="J33" s="22"/>
    </row>
    <row r="34" ht="12.75">
      <c r="J34" s="22"/>
    </row>
    <row r="35" ht="12.75">
      <c r="J35" s="22"/>
    </row>
    <row r="36" ht="12.75">
      <c r="J36" s="22"/>
    </row>
    <row r="37" ht="12.75">
      <c r="J37" s="22"/>
    </row>
    <row r="38" ht="12.75">
      <c r="J38" s="22"/>
    </row>
    <row r="39" ht="12.75">
      <c r="J39" s="22"/>
    </row>
    <row r="40" ht="12.75">
      <c r="J40" s="22"/>
    </row>
    <row r="41" ht="12.75">
      <c r="J41" s="22"/>
    </row>
    <row r="42" ht="12.75">
      <c r="J42" s="22"/>
    </row>
    <row r="43" ht="12.75">
      <c r="J43" s="22"/>
    </row>
    <row r="44" ht="12.75">
      <c r="J44" s="22"/>
    </row>
    <row r="45" ht="12.75">
      <c r="J45" s="22"/>
    </row>
    <row r="46" ht="12.75">
      <c r="J46" s="22"/>
    </row>
    <row r="47" ht="12.75">
      <c r="J47" s="22"/>
    </row>
    <row r="48" ht="12.75">
      <c r="J48" s="22"/>
    </row>
    <row r="49" ht="12.75">
      <c r="J49" s="22"/>
    </row>
    <row r="50" ht="12.75">
      <c r="J50" s="22"/>
    </row>
    <row r="51" ht="12.75">
      <c r="J51" s="22"/>
    </row>
    <row r="52" ht="12.75">
      <c r="J52" s="22"/>
    </row>
    <row r="53" ht="12.75">
      <c r="J53" s="22"/>
    </row>
    <row r="54" ht="12.75">
      <c r="J54" s="22"/>
    </row>
    <row r="55" ht="12.75">
      <c r="J55" s="22"/>
    </row>
    <row r="56" ht="12.75">
      <c r="J56" s="22"/>
    </row>
    <row r="57" ht="12.75">
      <c r="J57" s="22"/>
    </row>
    <row r="58" ht="12.75">
      <c r="J58" s="22"/>
    </row>
    <row r="59" ht="12.75">
      <c r="J59" s="22"/>
    </row>
    <row r="60" ht="12.75">
      <c r="J60" s="22"/>
    </row>
    <row r="61" ht="12.75">
      <c r="J61" s="22"/>
    </row>
    <row r="62" ht="12.75">
      <c r="J62" s="22"/>
    </row>
    <row r="63" ht="12.75">
      <c r="J63" s="22"/>
    </row>
    <row r="64" ht="12.75">
      <c r="J64" s="22"/>
    </row>
    <row r="65" ht="12.75">
      <c r="J65" s="22"/>
    </row>
    <row r="66" ht="12.75">
      <c r="J66" s="22"/>
    </row>
    <row r="67" ht="12.75">
      <c r="J67" s="22"/>
    </row>
    <row r="68" ht="12.75">
      <c r="J68" s="22"/>
    </row>
    <row r="69" ht="12.75">
      <c r="J69" s="22"/>
    </row>
    <row r="70" ht="12.75">
      <c r="J70" s="22"/>
    </row>
    <row r="71" ht="12.75">
      <c r="J71" s="22"/>
    </row>
    <row r="72" ht="12.75">
      <c r="J72" s="22"/>
    </row>
    <row r="73" ht="12.75">
      <c r="J73" s="22"/>
    </row>
    <row r="74" ht="12.75">
      <c r="J74" s="22"/>
    </row>
    <row r="75" ht="12.75">
      <c r="J75" s="22"/>
    </row>
    <row r="76" ht="12.75">
      <c r="J76" s="22"/>
    </row>
    <row r="77" ht="12.75">
      <c r="J77" s="22"/>
    </row>
    <row r="78" ht="12.75">
      <c r="J78" s="22"/>
    </row>
    <row r="79" ht="12.75">
      <c r="J79" s="22"/>
    </row>
    <row r="80" ht="12.75">
      <c r="J80" s="22"/>
    </row>
    <row r="81" ht="12.75">
      <c r="J81" s="22"/>
    </row>
    <row r="82" ht="12.75">
      <c r="J82" s="22"/>
    </row>
    <row r="83" ht="12.75">
      <c r="J83" s="22"/>
    </row>
    <row r="84" ht="12.75">
      <c r="J84" s="22"/>
    </row>
    <row r="85" ht="12.75">
      <c r="J85" s="22"/>
    </row>
    <row r="86" ht="12.75">
      <c r="J86" s="22"/>
    </row>
    <row r="87" ht="12.75">
      <c r="J87" s="22"/>
    </row>
    <row r="88" ht="12.75">
      <c r="J88" s="22"/>
    </row>
    <row r="89" ht="12.75">
      <c r="J89" s="22"/>
    </row>
    <row r="90" ht="12.75">
      <c r="J90" s="22"/>
    </row>
    <row r="91" ht="12.75">
      <c r="J91" s="22"/>
    </row>
    <row r="92" ht="12.75">
      <c r="J92" s="22"/>
    </row>
    <row r="93" ht="12.75">
      <c r="J93" s="22"/>
    </row>
    <row r="94" ht="12.75">
      <c r="J94" s="22"/>
    </row>
    <row r="95" ht="12.75">
      <c r="J95" s="22"/>
    </row>
    <row r="96" ht="12.75">
      <c r="J96" s="22"/>
    </row>
    <row r="97" ht="12.75">
      <c r="J97" s="22"/>
    </row>
    <row r="98" ht="12.75">
      <c r="J98" s="22"/>
    </row>
    <row r="99" ht="12.75">
      <c r="J99" s="22"/>
    </row>
    <row r="100" ht="12.75">
      <c r="J100" s="22"/>
    </row>
    <row r="101" ht="12.75">
      <c r="J101" s="22"/>
    </row>
    <row r="102" ht="12.75">
      <c r="J102" s="22"/>
    </row>
    <row r="103" ht="12.75">
      <c r="J103" s="22"/>
    </row>
    <row r="104" ht="12.75">
      <c r="J104" s="22"/>
    </row>
    <row r="105" ht="12.75">
      <c r="J105" s="22"/>
    </row>
    <row r="106" ht="12.75">
      <c r="J106" s="22"/>
    </row>
    <row r="107" ht="12.75">
      <c r="J107" s="22"/>
    </row>
    <row r="108" ht="12.75">
      <c r="J108" s="22"/>
    </row>
    <row r="109" ht="12.75">
      <c r="J109" s="22"/>
    </row>
    <row r="110" ht="12.75">
      <c r="J110" s="22"/>
    </row>
    <row r="111" ht="12.75">
      <c r="J111" s="22"/>
    </row>
    <row r="112" ht="12.75">
      <c r="J112" s="22"/>
    </row>
    <row r="113" ht="12.75">
      <c r="J113" s="22"/>
    </row>
    <row r="114" ht="12.75">
      <c r="J114" s="22"/>
    </row>
    <row r="115" ht="12.75">
      <c r="J115" s="22"/>
    </row>
    <row r="116" ht="12.75">
      <c r="J116" s="22"/>
    </row>
    <row r="117" ht="12.75">
      <c r="J117" s="22"/>
    </row>
    <row r="118" ht="12.75">
      <c r="J118" s="22"/>
    </row>
    <row r="119" ht="12.75">
      <c r="J119" s="22"/>
    </row>
    <row r="120" ht="12.75">
      <c r="J120" s="22"/>
    </row>
    <row r="121" ht="12.75">
      <c r="J121" s="22"/>
    </row>
    <row r="122" ht="12.75">
      <c r="J122" s="22"/>
    </row>
    <row r="123" ht="12.75">
      <c r="J123" s="22"/>
    </row>
    <row r="124" ht="12.75">
      <c r="J124" s="22"/>
    </row>
    <row r="125" ht="12.75">
      <c r="J125" s="22"/>
    </row>
    <row r="126" ht="12.75">
      <c r="J126" s="22"/>
    </row>
    <row r="127" ht="12.75">
      <c r="J127" s="22"/>
    </row>
    <row r="128" ht="12.75">
      <c r="J128" s="22"/>
    </row>
    <row r="129" ht="12.75">
      <c r="J129" s="22"/>
    </row>
    <row r="130" ht="12.75">
      <c r="J130" s="22"/>
    </row>
    <row r="131" ht="12.75">
      <c r="J131" s="22"/>
    </row>
    <row r="132" ht="12.75">
      <c r="J132" s="22"/>
    </row>
    <row r="133" ht="12.75">
      <c r="J133" s="22"/>
    </row>
    <row r="134" ht="12.75">
      <c r="J134" s="22"/>
    </row>
    <row r="135" ht="12.75">
      <c r="J135" s="22"/>
    </row>
    <row r="136" ht="12.75">
      <c r="J136" s="22"/>
    </row>
    <row r="137" ht="12.75">
      <c r="J137" s="22"/>
    </row>
    <row r="138" ht="12.75">
      <c r="J138" s="22"/>
    </row>
    <row r="139" ht="12.75">
      <c r="J139" s="22"/>
    </row>
    <row r="140" ht="12.75">
      <c r="J140" s="22"/>
    </row>
    <row r="141" ht="12.75">
      <c r="J141" s="22"/>
    </row>
    <row r="142" ht="12.75">
      <c r="J142" s="22"/>
    </row>
    <row r="143" ht="12.75">
      <c r="J143" s="22"/>
    </row>
    <row r="144" ht="12.75">
      <c r="J144" s="22"/>
    </row>
    <row r="145" ht="12.75">
      <c r="J145" s="22"/>
    </row>
    <row r="146" ht="12.75">
      <c r="J146" s="22"/>
    </row>
    <row r="147" ht="12.75">
      <c r="J147" s="22"/>
    </row>
    <row r="148" ht="12.75">
      <c r="J148" s="22"/>
    </row>
    <row r="149" ht="12.75">
      <c r="J149" s="22"/>
    </row>
    <row r="150" ht="12.75">
      <c r="J150" s="22"/>
    </row>
    <row r="151" ht="12.75">
      <c r="J151" s="22"/>
    </row>
    <row r="152" ht="12.75">
      <c r="J152" s="22"/>
    </row>
    <row r="153" ht="12.75">
      <c r="J153" s="22"/>
    </row>
    <row r="154" ht="12.75">
      <c r="J154" s="22"/>
    </row>
    <row r="155" ht="12.75">
      <c r="J155" s="22"/>
    </row>
    <row r="156" ht="12.75">
      <c r="J156" s="22"/>
    </row>
    <row r="157" ht="12.75">
      <c r="J157" s="22"/>
    </row>
    <row r="158" ht="12.75">
      <c r="J158" s="22"/>
    </row>
    <row r="159" ht="12.75">
      <c r="J159" s="22"/>
    </row>
    <row r="160" ht="12.75">
      <c r="J160" s="22"/>
    </row>
    <row r="161" ht="12.75">
      <c r="J161" s="22"/>
    </row>
    <row r="162" ht="12.75">
      <c r="J162" s="22"/>
    </row>
    <row r="163" ht="12.75">
      <c r="J163" s="22"/>
    </row>
    <row r="164" ht="12.75">
      <c r="J164" s="22"/>
    </row>
    <row r="165" ht="12.75">
      <c r="J165" s="22"/>
    </row>
    <row r="166" ht="12.75">
      <c r="J166" s="22"/>
    </row>
    <row r="167" ht="12.75">
      <c r="J167" s="22"/>
    </row>
    <row r="168" ht="12.75">
      <c r="J168" s="22"/>
    </row>
    <row r="169" ht="12.75">
      <c r="J169" s="22"/>
    </row>
    <row r="170" ht="12.75">
      <c r="J170" s="22"/>
    </row>
    <row r="171" ht="12.75">
      <c r="J171" s="22"/>
    </row>
    <row r="172" ht="12.75">
      <c r="J172" s="22"/>
    </row>
    <row r="173" ht="12.75">
      <c r="J173" s="22"/>
    </row>
    <row r="174" ht="12.75">
      <c r="J174" s="22"/>
    </row>
    <row r="175" ht="12.75">
      <c r="J175" s="22"/>
    </row>
    <row r="176" ht="12.75">
      <c r="J176" s="22"/>
    </row>
    <row r="177" ht="12.75">
      <c r="J177" s="22"/>
    </row>
    <row r="178" ht="12.75">
      <c r="J178" s="22"/>
    </row>
    <row r="179" ht="12.75">
      <c r="J179" s="22"/>
    </row>
    <row r="180" ht="12.75">
      <c r="J180" s="22"/>
    </row>
    <row r="181" ht="12.75">
      <c r="J181" s="22"/>
    </row>
    <row r="182" ht="12.75">
      <c r="J182" s="22"/>
    </row>
    <row r="183" ht="12.75">
      <c r="J183" s="22"/>
    </row>
    <row r="184" ht="12.75">
      <c r="J184" s="22"/>
    </row>
    <row r="185" ht="12.75">
      <c r="J185" s="22"/>
    </row>
    <row r="186" ht="12.75">
      <c r="J186" s="22"/>
    </row>
    <row r="187" ht="12.75">
      <c r="J187" s="22"/>
    </row>
    <row r="188" ht="12.75">
      <c r="J188" s="22"/>
    </row>
    <row r="189" ht="12.75">
      <c r="J189" s="22"/>
    </row>
    <row r="190" ht="12.75">
      <c r="J190" s="22"/>
    </row>
    <row r="191" ht="12.75">
      <c r="J191" s="22"/>
    </row>
    <row r="192" ht="12.75">
      <c r="J192" s="22"/>
    </row>
    <row r="193" ht="12.75">
      <c r="J193" s="22"/>
    </row>
    <row r="194" ht="12.75">
      <c r="J194" s="22"/>
    </row>
    <row r="195" ht="12.75">
      <c r="J195" s="22"/>
    </row>
    <row r="196" ht="12.75">
      <c r="J196" s="22"/>
    </row>
    <row r="197" ht="12.75">
      <c r="J197" s="22"/>
    </row>
    <row r="198" ht="12.75">
      <c r="J198" s="22"/>
    </row>
    <row r="199" ht="12.75">
      <c r="J199" s="22"/>
    </row>
    <row r="200" ht="12.75">
      <c r="J200" s="22"/>
    </row>
    <row r="201" ht="12.75">
      <c r="J201" s="22"/>
    </row>
    <row r="202" ht="12.75">
      <c r="J202" s="22"/>
    </row>
    <row r="203" ht="12.75">
      <c r="J203" s="22"/>
    </row>
    <row r="204" ht="12.75">
      <c r="J204" s="22"/>
    </row>
    <row r="205" ht="12.75">
      <c r="J205" s="22"/>
    </row>
    <row r="206" ht="12.75">
      <c r="J206" s="22"/>
    </row>
    <row r="207" ht="12.75">
      <c r="J207" s="22"/>
    </row>
    <row r="208" ht="12.75">
      <c r="J208" s="22"/>
    </row>
    <row r="209" ht="12.75">
      <c r="J209" s="22"/>
    </row>
    <row r="210" ht="12.75">
      <c r="J210" s="22"/>
    </row>
    <row r="211" ht="12.75">
      <c r="J211" s="22"/>
    </row>
    <row r="212" ht="12.75">
      <c r="J212" s="22"/>
    </row>
    <row r="213" ht="12.75">
      <c r="J213" s="22"/>
    </row>
    <row r="214" ht="12.75">
      <c r="J214" s="22"/>
    </row>
    <row r="215" ht="12.75">
      <c r="J215" s="22"/>
    </row>
    <row r="216" ht="12.75">
      <c r="J216" s="22"/>
    </row>
    <row r="217" ht="12.75">
      <c r="J217" s="22"/>
    </row>
    <row r="218" ht="12.75">
      <c r="J218" s="22"/>
    </row>
    <row r="219" ht="12.75">
      <c r="J219" s="22"/>
    </row>
    <row r="220" ht="12.75">
      <c r="J220" s="22"/>
    </row>
    <row r="221" ht="12.75">
      <c r="J221" s="22"/>
    </row>
    <row r="222" ht="12.75">
      <c r="J222" s="22"/>
    </row>
    <row r="223" ht="12.75">
      <c r="J223" s="22"/>
    </row>
    <row r="224" ht="12.75">
      <c r="J224" s="22"/>
    </row>
    <row r="225" ht="12.75">
      <c r="J225" s="22"/>
    </row>
    <row r="226" ht="12.75">
      <c r="J226" s="22"/>
    </row>
    <row r="227" ht="12.75">
      <c r="J227" s="22"/>
    </row>
    <row r="228" ht="12.75">
      <c r="J228" s="22"/>
    </row>
    <row r="229" ht="12.75">
      <c r="J229" s="22"/>
    </row>
    <row r="230" ht="12.75">
      <c r="J230" s="22"/>
    </row>
    <row r="231" ht="12.75">
      <c r="J231" s="22"/>
    </row>
    <row r="232" ht="12.75">
      <c r="J232" s="22"/>
    </row>
    <row r="233" ht="12.75">
      <c r="J233" s="22"/>
    </row>
    <row r="234" ht="12.75">
      <c r="J234" s="22"/>
    </row>
    <row r="235" ht="12.75">
      <c r="J235" s="22"/>
    </row>
    <row r="236" ht="12.75">
      <c r="J236" s="22"/>
    </row>
    <row r="237" ht="12.75">
      <c r="J237" s="22"/>
    </row>
    <row r="238" ht="12.75">
      <c r="J238" s="22"/>
    </row>
    <row r="239" ht="12.75">
      <c r="J239" s="22"/>
    </row>
    <row r="240" ht="12.75">
      <c r="J240" s="22"/>
    </row>
    <row r="241" ht="12.75">
      <c r="J241" s="22"/>
    </row>
    <row r="242" ht="12.75">
      <c r="J242" s="22"/>
    </row>
    <row r="243" ht="12.75">
      <c r="J243" s="22"/>
    </row>
    <row r="244" ht="12.75">
      <c r="J244" s="22"/>
    </row>
    <row r="245" ht="12.75">
      <c r="J245" s="22"/>
    </row>
    <row r="246" ht="12.75">
      <c r="J246" s="22"/>
    </row>
    <row r="247" ht="12.75">
      <c r="J247" s="22"/>
    </row>
    <row r="248" ht="12.75">
      <c r="J248" s="22"/>
    </row>
    <row r="249" ht="12.75">
      <c r="J249" s="22"/>
    </row>
    <row r="250" ht="12.75">
      <c r="J250" s="22"/>
    </row>
    <row r="251" ht="12.75">
      <c r="J251" s="22"/>
    </row>
    <row r="252" ht="12.75">
      <c r="J252" s="22"/>
    </row>
    <row r="253" ht="12.75">
      <c r="J253" s="22"/>
    </row>
    <row r="254" ht="12.75">
      <c r="J254" s="22"/>
    </row>
    <row r="255" ht="12.75">
      <c r="J255" s="22"/>
    </row>
    <row r="256" ht="12.75">
      <c r="J256" s="22"/>
    </row>
    <row r="257" ht="12.75">
      <c r="J257" s="22"/>
    </row>
    <row r="258" ht="12.75">
      <c r="J258" s="22"/>
    </row>
    <row r="259" ht="12.75">
      <c r="J259" s="22"/>
    </row>
    <row r="260" ht="12.75">
      <c r="J260" s="22"/>
    </row>
    <row r="261" ht="12.75">
      <c r="J261" s="22"/>
    </row>
    <row r="262" ht="12.75">
      <c r="J262" s="22"/>
    </row>
    <row r="263" ht="12.75">
      <c r="J263" s="22"/>
    </row>
    <row r="264" ht="12.75">
      <c r="J264" s="22"/>
    </row>
    <row r="265" ht="12.75">
      <c r="J265" s="22"/>
    </row>
    <row r="266" ht="12.75">
      <c r="J266" s="22"/>
    </row>
    <row r="267" ht="12.75">
      <c r="J267" s="22"/>
    </row>
    <row r="268" ht="12.75">
      <c r="J268" s="22"/>
    </row>
    <row r="269" ht="12.75">
      <c r="J269" s="22"/>
    </row>
    <row r="270" ht="12.75">
      <c r="J270" s="22"/>
    </row>
    <row r="271" ht="12.75">
      <c r="J271" s="22"/>
    </row>
    <row r="272" ht="12.75">
      <c r="J272" s="22"/>
    </row>
    <row r="273" ht="12.75">
      <c r="J273" s="22"/>
    </row>
    <row r="274" ht="12.75">
      <c r="J274" s="22"/>
    </row>
    <row r="275" ht="12.75">
      <c r="J275" s="22"/>
    </row>
    <row r="276" ht="12.75">
      <c r="J276" s="22"/>
    </row>
    <row r="277" ht="12.75">
      <c r="J277" s="22"/>
    </row>
    <row r="278" ht="12.75">
      <c r="J278" s="22"/>
    </row>
    <row r="279" ht="12.75">
      <c r="J279" s="22"/>
    </row>
    <row r="280" ht="12.75">
      <c r="J280" s="22"/>
    </row>
    <row r="281" ht="12.75">
      <c r="J281" s="22"/>
    </row>
    <row r="282" ht="12.75">
      <c r="J282" s="22"/>
    </row>
    <row r="283" ht="12.75">
      <c r="J283" s="22"/>
    </row>
    <row r="284" ht="12.75">
      <c r="J284" s="22"/>
    </row>
    <row r="285" ht="12.75">
      <c r="J285" s="22"/>
    </row>
    <row r="286" ht="12.75">
      <c r="J286" s="22"/>
    </row>
    <row r="287" ht="12.75">
      <c r="J287" s="22"/>
    </row>
    <row r="288" ht="12.75">
      <c r="J288" s="22"/>
    </row>
    <row r="289" ht="12.75">
      <c r="J289" s="22"/>
    </row>
    <row r="290" ht="12.75">
      <c r="J290" s="22"/>
    </row>
    <row r="291" ht="12.75">
      <c r="J291" s="22"/>
    </row>
    <row r="292" ht="12.75">
      <c r="J292" s="22"/>
    </row>
    <row r="293" ht="12.75">
      <c r="J293" s="22"/>
    </row>
    <row r="294" ht="12.75">
      <c r="J294" s="22"/>
    </row>
    <row r="295" ht="12.75">
      <c r="J295" s="22"/>
    </row>
    <row r="296" ht="12.75">
      <c r="J296" s="22"/>
    </row>
    <row r="297" ht="12.75">
      <c r="J297" s="22"/>
    </row>
    <row r="298" ht="12.75">
      <c r="J298" s="22"/>
    </row>
    <row r="299" ht="12.75">
      <c r="J299" s="22"/>
    </row>
    <row r="300" ht="12.75">
      <c r="J300" s="22"/>
    </row>
    <row r="301" ht="12.75">
      <c r="J301" s="22"/>
    </row>
    <row r="302" ht="12.75">
      <c r="J302" s="22"/>
    </row>
    <row r="303" ht="12.75">
      <c r="J303" s="22"/>
    </row>
    <row r="304" ht="12.75">
      <c r="J304" s="22"/>
    </row>
    <row r="305" ht="12.75">
      <c r="J305" s="22"/>
    </row>
    <row r="306" ht="12.75">
      <c r="J306" s="22"/>
    </row>
    <row r="307" ht="12.75">
      <c r="J307" s="22"/>
    </row>
    <row r="308" ht="12.75">
      <c r="J308" s="22"/>
    </row>
    <row r="309" ht="12.75">
      <c r="J309" s="22"/>
    </row>
    <row r="310" ht="12.75">
      <c r="J310" s="22"/>
    </row>
    <row r="311" ht="12.75">
      <c r="J311" s="22"/>
    </row>
    <row r="312" ht="12.75">
      <c r="J312" s="22"/>
    </row>
    <row r="313" ht="12.75">
      <c r="J313" s="22"/>
    </row>
    <row r="314" ht="12.75">
      <c r="J314" s="22"/>
    </row>
    <row r="315" ht="12.75">
      <c r="J315" s="22"/>
    </row>
    <row r="316" ht="12.75">
      <c r="J316" s="22"/>
    </row>
    <row r="317" ht="12.75">
      <c r="J317" s="22"/>
    </row>
    <row r="318" ht="12.75">
      <c r="J318" s="22"/>
    </row>
    <row r="319" ht="12.75">
      <c r="J319" s="22"/>
    </row>
    <row r="320" ht="12.75">
      <c r="J320" s="22"/>
    </row>
    <row r="321" ht="12.75">
      <c r="J321" s="22"/>
    </row>
    <row r="322" ht="12.75">
      <c r="J322" s="22"/>
    </row>
    <row r="323" ht="12.75">
      <c r="J323" s="22"/>
    </row>
    <row r="324" ht="12.75">
      <c r="J324" s="22"/>
    </row>
    <row r="325" ht="12.75">
      <c r="J325" s="22"/>
    </row>
    <row r="326" ht="12.75">
      <c r="J326" s="22"/>
    </row>
    <row r="327" ht="12.75">
      <c r="J327" s="22"/>
    </row>
    <row r="328" ht="12.75">
      <c r="J328" s="22"/>
    </row>
    <row r="329" ht="12.75">
      <c r="J329" s="22"/>
    </row>
    <row r="330" ht="12.75">
      <c r="J330" s="22"/>
    </row>
    <row r="331" ht="12.75">
      <c r="J331" s="22"/>
    </row>
    <row r="332" ht="12.75">
      <c r="J332" s="22"/>
    </row>
    <row r="333" ht="12.75">
      <c r="J333" s="22"/>
    </row>
    <row r="334" ht="12.75">
      <c r="J334" s="22"/>
    </row>
    <row r="335" ht="12.75">
      <c r="J335" s="22"/>
    </row>
    <row r="336" ht="12.75">
      <c r="J336" s="22"/>
    </row>
    <row r="337" ht="12.75">
      <c r="J337" s="22"/>
    </row>
    <row r="338" ht="12.75">
      <c r="J338" s="22"/>
    </row>
    <row r="339" ht="12.75">
      <c r="J339" s="22"/>
    </row>
    <row r="340" ht="12.75">
      <c r="J340" s="22"/>
    </row>
    <row r="341" ht="12.75">
      <c r="J341" s="22"/>
    </row>
    <row r="342" ht="12.75">
      <c r="J342" s="22"/>
    </row>
    <row r="343" ht="12.75">
      <c r="J343" s="22"/>
    </row>
    <row r="344" ht="12.75">
      <c r="J344" s="22"/>
    </row>
    <row r="345" ht="12.75">
      <c r="J345" s="22"/>
    </row>
    <row r="346" ht="12.75">
      <c r="J346" s="22"/>
    </row>
    <row r="347" ht="12.75">
      <c r="J347" s="22"/>
    </row>
    <row r="348" ht="12.75">
      <c r="J348" s="22"/>
    </row>
    <row r="349" ht="12.75">
      <c r="J349" s="22"/>
    </row>
    <row r="350" ht="12.75">
      <c r="J350" s="22"/>
    </row>
    <row r="351" ht="12.75">
      <c r="J351" s="22"/>
    </row>
    <row r="352" ht="12.75">
      <c r="J352" s="22"/>
    </row>
    <row r="353" ht="12.75">
      <c r="J353" s="22"/>
    </row>
    <row r="354" ht="12.75">
      <c r="J354" s="22"/>
    </row>
    <row r="355" ht="12.75">
      <c r="J355" s="22"/>
    </row>
    <row r="356" ht="12.75">
      <c r="J356" s="22"/>
    </row>
    <row r="357" ht="12.75">
      <c r="J357" s="22"/>
    </row>
    <row r="358" ht="12.75">
      <c r="J358" s="22"/>
    </row>
    <row r="359" ht="12.75">
      <c r="J359" s="22"/>
    </row>
    <row r="360" ht="12.75">
      <c r="J360" s="22"/>
    </row>
    <row r="361" ht="12.75">
      <c r="J361" s="22"/>
    </row>
    <row r="362" ht="12.75">
      <c r="J362" s="22"/>
    </row>
    <row r="363" ht="12.75">
      <c r="J363" s="22"/>
    </row>
    <row r="364" ht="12.75">
      <c r="J364" s="22"/>
    </row>
    <row r="365" ht="12.75">
      <c r="J365" s="22"/>
    </row>
    <row r="366" ht="12.75">
      <c r="J366" s="22"/>
    </row>
    <row r="367" ht="12.75">
      <c r="J367" s="22"/>
    </row>
    <row r="368" ht="12.75">
      <c r="J368" s="22"/>
    </row>
    <row r="369" ht="12.75">
      <c r="J369" s="22"/>
    </row>
    <row r="370" ht="12.75">
      <c r="J370" s="22"/>
    </row>
    <row r="371" ht="12.75">
      <c r="J371" s="22"/>
    </row>
    <row r="372" ht="12.75">
      <c r="J372" s="22"/>
    </row>
    <row r="373" ht="12.75">
      <c r="J373" s="22"/>
    </row>
    <row r="374" ht="12.75">
      <c r="J374" s="22"/>
    </row>
    <row r="375" ht="12.75">
      <c r="J375" s="22"/>
    </row>
    <row r="376" ht="12.75">
      <c r="J376" s="22"/>
    </row>
    <row r="377" ht="12.75">
      <c r="J377" s="22"/>
    </row>
    <row r="378" ht="12.75">
      <c r="J378" s="22"/>
    </row>
    <row r="379" ht="12.75">
      <c r="J379" s="22"/>
    </row>
    <row r="380" ht="12.75">
      <c r="J380" s="22"/>
    </row>
    <row r="381" ht="12.75">
      <c r="J381" s="22"/>
    </row>
    <row r="382" ht="12.75">
      <c r="J382" s="22"/>
    </row>
    <row r="383" ht="12.75">
      <c r="J383" s="22"/>
    </row>
    <row r="384" ht="12.75">
      <c r="J384" s="22"/>
    </row>
    <row r="385" ht="12.75">
      <c r="J385" s="22"/>
    </row>
    <row r="386" ht="12.75">
      <c r="J386" s="22"/>
    </row>
    <row r="387" ht="12.75">
      <c r="J387" s="22"/>
    </row>
    <row r="388" ht="12.75">
      <c r="J388" s="22"/>
    </row>
    <row r="389" ht="12.75">
      <c r="J389" s="22"/>
    </row>
    <row r="390" ht="12.75">
      <c r="J390" s="22"/>
    </row>
    <row r="391" ht="12.75">
      <c r="J391" s="22"/>
    </row>
    <row r="392" ht="12.75">
      <c r="J392" s="22"/>
    </row>
    <row r="393" ht="12.75">
      <c r="J393" s="22"/>
    </row>
    <row r="394" ht="12.75">
      <c r="J394" s="22"/>
    </row>
    <row r="395" ht="12.75">
      <c r="J395" s="22"/>
    </row>
    <row r="396" ht="12.75">
      <c r="J396" s="22"/>
    </row>
    <row r="397" ht="12.75">
      <c r="J397" s="22"/>
    </row>
    <row r="398" ht="12.75">
      <c r="J398" s="22"/>
    </row>
    <row r="399" ht="12.75">
      <c r="J399" s="22"/>
    </row>
    <row r="400" ht="12.75">
      <c r="J400" s="22"/>
    </row>
    <row r="401" ht="12.75">
      <c r="J401" s="22"/>
    </row>
    <row r="402" ht="12.75">
      <c r="J402" s="22"/>
    </row>
    <row r="403" ht="12.75">
      <c r="J403" s="22"/>
    </row>
    <row r="404" ht="12.75">
      <c r="J404" s="22"/>
    </row>
    <row r="405" ht="12.75">
      <c r="J405" s="22"/>
    </row>
    <row r="406" ht="12.75">
      <c r="J406" s="22"/>
    </row>
    <row r="407" ht="12.75">
      <c r="J407" s="22"/>
    </row>
    <row r="408" ht="12.75">
      <c r="J408" s="22"/>
    </row>
    <row r="409" ht="12.75">
      <c r="J409" s="22"/>
    </row>
    <row r="410" ht="12.75">
      <c r="J410" s="22"/>
    </row>
    <row r="411" ht="12.75">
      <c r="J411" s="22"/>
    </row>
    <row r="412" ht="12.75">
      <c r="J412" s="22"/>
    </row>
    <row r="413" ht="12.75">
      <c r="J413" s="22"/>
    </row>
    <row r="414" ht="12.75">
      <c r="J414" s="22"/>
    </row>
    <row r="415" ht="12.75">
      <c r="J415" s="22"/>
    </row>
    <row r="416" ht="12.75">
      <c r="J416" s="22"/>
    </row>
    <row r="417" ht="12.75">
      <c r="J417" s="22"/>
    </row>
    <row r="418" ht="12.75">
      <c r="J418" s="22"/>
    </row>
    <row r="419" ht="12.75">
      <c r="J419" s="22"/>
    </row>
    <row r="420" ht="12.75">
      <c r="J420" s="22"/>
    </row>
    <row r="421" ht="12.75">
      <c r="J421" s="22"/>
    </row>
    <row r="422" ht="12.75">
      <c r="J422" s="22"/>
    </row>
    <row r="423" ht="12.75">
      <c r="J423" s="22"/>
    </row>
    <row r="424" ht="12.75">
      <c r="J424" s="22"/>
    </row>
    <row r="425" ht="12.75">
      <c r="J425" s="22"/>
    </row>
    <row r="426" ht="12.75">
      <c r="J426" s="22"/>
    </row>
    <row r="427" ht="12.75">
      <c r="J427" s="22"/>
    </row>
    <row r="428" ht="12.75">
      <c r="J428" s="22"/>
    </row>
    <row r="429" ht="12.75">
      <c r="J429" s="22"/>
    </row>
    <row r="430" ht="12.75">
      <c r="J430" s="22"/>
    </row>
    <row r="431" ht="12.75">
      <c r="J431" s="22"/>
    </row>
    <row r="432" ht="12.75">
      <c r="J432" s="22"/>
    </row>
    <row r="433" ht="12.75">
      <c r="J433" s="22"/>
    </row>
    <row r="434" ht="12.75">
      <c r="J434" s="22"/>
    </row>
    <row r="435" ht="12.75">
      <c r="J435" s="22"/>
    </row>
    <row r="436" ht="12.75">
      <c r="J436" s="22"/>
    </row>
    <row r="437" ht="12.75">
      <c r="J437" s="22"/>
    </row>
    <row r="438" ht="12.75">
      <c r="J438" s="22"/>
    </row>
    <row r="439" ht="12.75">
      <c r="J439" s="22"/>
    </row>
    <row r="440" ht="12.75">
      <c r="J440" s="22"/>
    </row>
    <row r="441" ht="12.75">
      <c r="J441" s="22"/>
    </row>
    <row r="442" ht="12.75">
      <c r="J442" s="22"/>
    </row>
    <row r="443" ht="12.75">
      <c r="J443" s="22"/>
    </row>
    <row r="444" ht="12.75">
      <c r="J444" s="22"/>
    </row>
    <row r="445" ht="12.75">
      <c r="J445" s="22"/>
    </row>
    <row r="446" ht="12.75">
      <c r="J446" s="22"/>
    </row>
    <row r="447" ht="12.75">
      <c r="J447" s="22"/>
    </row>
    <row r="448" ht="12.75">
      <c r="J448" s="22"/>
    </row>
    <row r="449" ht="12.75">
      <c r="J449" s="22"/>
    </row>
    <row r="450" ht="12.75">
      <c r="J450" s="22"/>
    </row>
    <row r="451" ht="12.75">
      <c r="J451" s="22"/>
    </row>
    <row r="452" ht="12.75">
      <c r="J452" s="22"/>
    </row>
    <row r="453" ht="12.75">
      <c r="J453" s="22"/>
    </row>
    <row r="454" ht="12.75">
      <c r="J454" s="22"/>
    </row>
    <row r="455" ht="12.75">
      <c r="J455" s="22"/>
    </row>
    <row r="456" ht="12.75">
      <c r="J456" s="22"/>
    </row>
    <row r="457" ht="12.75">
      <c r="J457" s="22"/>
    </row>
    <row r="458" ht="12.75">
      <c r="J458" s="22"/>
    </row>
    <row r="459" ht="12.75">
      <c r="J459" s="22"/>
    </row>
    <row r="460" ht="12.75">
      <c r="J460" s="22"/>
    </row>
    <row r="461" ht="12.75">
      <c r="J461" s="22"/>
    </row>
    <row r="462" ht="12.75">
      <c r="J462" s="22"/>
    </row>
    <row r="463" ht="12.75">
      <c r="J463" s="22"/>
    </row>
    <row r="464" ht="12.75">
      <c r="J464" s="22"/>
    </row>
    <row r="465" ht="12.75">
      <c r="J465" s="22"/>
    </row>
    <row r="466" ht="12.75">
      <c r="J466" s="22"/>
    </row>
    <row r="467" ht="12.75">
      <c r="J467" s="22"/>
    </row>
    <row r="468" ht="12.75">
      <c r="J468" s="22"/>
    </row>
    <row r="469" ht="12.75">
      <c r="J469" s="22"/>
    </row>
    <row r="470" ht="12.75">
      <c r="J470" s="22"/>
    </row>
    <row r="471" ht="12.75">
      <c r="J471" s="22"/>
    </row>
    <row r="472" ht="12.75">
      <c r="J472" s="22"/>
    </row>
    <row r="473" ht="12.75">
      <c r="J473" s="22"/>
    </row>
    <row r="474" ht="12.75">
      <c r="J474" s="22"/>
    </row>
    <row r="475" ht="12.75">
      <c r="J475" s="22"/>
    </row>
    <row r="476" ht="12.75">
      <c r="J476" s="22"/>
    </row>
    <row r="477" ht="12.75">
      <c r="J477" s="22"/>
    </row>
    <row r="478" ht="12.75">
      <c r="J478" s="22"/>
    </row>
    <row r="479" ht="12.75">
      <c r="J479" s="22"/>
    </row>
    <row r="480" ht="12.75">
      <c r="J480" s="22"/>
    </row>
    <row r="481" ht="12.75">
      <c r="J481" s="22"/>
    </row>
    <row r="482" ht="12.75">
      <c r="J482" s="22"/>
    </row>
    <row r="483" ht="12.75">
      <c r="J483" s="22"/>
    </row>
    <row r="484" ht="12.75">
      <c r="J484" s="22"/>
    </row>
    <row r="485" ht="12.75">
      <c r="J485" s="22"/>
    </row>
    <row r="486" ht="12.75">
      <c r="J486" s="22"/>
    </row>
    <row r="487" ht="12.75">
      <c r="J487" s="22"/>
    </row>
    <row r="488" ht="12.75">
      <c r="J488" s="22"/>
    </row>
    <row r="489" ht="12.75">
      <c r="J489" s="22"/>
    </row>
    <row r="490" ht="12.75">
      <c r="J490" s="22"/>
    </row>
    <row r="491" ht="12.75">
      <c r="J491" s="22"/>
    </row>
    <row r="492" ht="12.75">
      <c r="J492" s="22"/>
    </row>
    <row r="493" ht="12.75">
      <c r="J493" s="22"/>
    </row>
    <row r="494" ht="12.75">
      <c r="J494" s="22"/>
    </row>
    <row r="495" ht="12.75">
      <c r="J495" s="22"/>
    </row>
    <row r="496" ht="12.75">
      <c r="J496" s="22"/>
    </row>
    <row r="497" ht="12.75">
      <c r="J497" s="22"/>
    </row>
    <row r="498" ht="12.75">
      <c r="J498" s="22"/>
    </row>
    <row r="499" ht="12.75">
      <c r="J499" s="22"/>
    </row>
    <row r="500" ht="12.75">
      <c r="J500" s="22"/>
    </row>
    <row r="501" ht="12.75">
      <c r="J501" s="22"/>
    </row>
    <row r="502" ht="12.75">
      <c r="J502" s="22"/>
    </row>
    <row r="503" ht="12.75">
      <c r="J503" s="22"/>
    </row>
    <row r="504" ht="12.75">
      <c r="J504" s="22"/>
    </row>
    <row r="505" ht="12.75">
      <c r="J505" s="22"/>
    </row>
    <row r="506" ht="12.75">
      <c r="J506" s="22"/>
    </row>
    <row r="507" ht="12.75">
      <c r="J507" s="22"/>
    </row>
    <row r="508" ht="12.75">
      <c r="J508" s="22"/>
    </row>
    <row r="509" ht="12.75">
      <c r="J509" s="22"/>
    </row>
    <row r="510" ht="12.75">
      <c r="J510" s="22"/>
    </row>
    <row r="511" ht="12.75">
      <c r="J511" s="22"/>
    </row>
    <row r="512" ht="12.75">
      <c r="J512" s="22"/>
    </row>
    <row r="513" ht="12.75">
      <c r="J513" s="22"/>
    </row>
    <row r="514" ht="12.75">
      <c r="J514" s="22"/>
    </row>
    <row r="515" ht="12.75">
      <c r="J515" s="22"/>
    </row>
    <row r="516" ht="12.75">
      <c r="J516" s="22"/>
    </row>
    <row r="517" ht="12.75">
      <c r="J517" s="22"/>
    </row>
    <row r="518" ht="12.75">
      <c r="J518" s="22"/>
    </row>
    <row r="519" ht="12.75">
      <c r="J519" s="22"/>
    </row>
    <row r="520" ht="12.75">
      <c r="J520" s="22"/>
    </row>
    <row r="521" ht="12.75">
      <c r="J521" s="22"/>
    </row>
    <row r="522" ht="12.75">
      <c r="J522" s="22"/>
    </row>
    <row r="523" ht="12.75">
      <c r="J523" s="22"/>
    </row>
    <row r="524" ht="12.75">
      <c r="J524" s="22"/>
    </row>
    <row r="525" ht="12.75">
      <c r="J525" s="22"/>
    </row>
    <row r="526" ht="12.75">
      <c r="J526" s="22"/>
    </row>
    <row r="527" ht="12.75">
      <c r="J527" s="22"/>
    </row>
    <row r="528" ht="12.75">
      <c r="J528" s="22"/>
    </row>
    <row r="529" ht="12.75">
      <c r="J529" s="22"/>
    </row>
    <row r="530" ht="12.75">
      <c r="J530" s="22"/>
    </row>
    <row r="531" ht="12.75">
      <c r="J531" s="22"/>
    </row>
    <row r="532" ht="12.75">
      <c r="J532" s="22"/>
    </row>
    <row r="533" ht="12.75">
      <c r="J533" s="22"/>
    </row>
    <row r="534" ht="12.75">
      <c r="J534" s="22"/>
    </row>
    <row r="535" ht="12.75">
      <c r="J535" s="22"/>
    </row>
    <row r="536" ht="12.75">
      <c r="J536" s="22"/>
    </row>
    <row r="537" ht="12.75">
      <c r="J537" s="22"/>
    </row>
    <row r="538" ht="12.75">
      <c r="J538" s="22"/>
    </row>
    <row r="539" ht="12.75">
      <c r="J539" s="22"/>
    </row>
    <row r="540" ht="12.75">
      <c r="J540" s="22"/>
    </row>
    <row r="541" ht="12.75">
      <c r="J541" s="22"/>
    </row>
    <row r="542" ht="12.75">
      <c r="J542" s="22"/>
    </row>
    <row r="543" ht="12.75">
      <c r="J543" s="22"/>
    </row>
    <row r="544" ht="12.75">
      <c r="J544" s="22"/>
    </row>
    <row r="545" ht="12.75">
      <c r="J545" s="22"/>
    </row>
    <row r="546" ht="12.75">
      <c r="J546" s="22"/>
    </row>
    <row r="547" ht="12.75">
      <c r="J547" s="22"/>
    </row>
    <row r="548" ht="12.75">
      <c r="J548" s="22"/>
    </row>
    <row r="549" ht="12.75">
      <c r="J549" s="22"/>
    </row>
    <row r="550" ht="12.75">
      <c r="J550" s="22"/>
    </row>
    <row r="551" ht="12.75">
      <c r="J551" s="22"/>
    </row>
    <row r="552" ht="12.75">
      <c r="J552" s="22"/>
    </row>
    <row r="553" ht="12.75">
      <c r="J553" s="22"/>
    </row>
    <row r="554" ht="12.75">
      <c r="J554" s="22"/>
    </row>
    <row r="555" ht="12.75">
      <c r="J555" s="22"/>
    </row>
    <row r="556" ht="12.75">
      <c r="J556" s="22"/>
    </row>
    <row r="557" ht="12.75">
      <c r="J557" s="22"/>
    </row>
    <row r="558" ht="12.75">
      <c r="J558" s="22"/>
    </row>
    <row r="559" ht="12.75">
      <c r="J559" s="22"/>
    </row>
    <row r="560" ht="12.75">
      <c r="J560" s="22"/>
    </row>
    <row r="561" ht="12.75">
      <c r="J561" s="22"/>
    </row>
    <row r="562" ht="12.75">
      <c r="J562" s="22"/>
    </row>
    <row r="563" ht="12.75">
      <c r="J563" s="22"/>
    </row>
    <row r="564" ht="12.75">
      <c r="J564" s="22"/>
    </row>
    <row r="565" ht="12.75">
      <c r="J565" s="22"/>
    </row>
    <row r="566" ht="12.75">
      <c r="J566" s="22"/>
    </row>
    <row r="567" ht="12.75">
      <c r="J567" s="22"/>
    </row>
    <row r="568" ht="12.75">
      <c r="J568" s="22"/>
    </row>
    <row r="569" ht="12.75">
      <c r="J569" s="22"/>
    </row>
    <row r="570" ht="12.75">
      <c r="J570" s="22"/>
    </row>
    <row r="571" ht="12.75">
      <c r="J571" s="22"/>
    </row>
    <row r="572" ht="12.75">
      <c r="J572" s="22"/>
    </row>
    <row r="573" ht="12.75">
      <c r="J573" s="22"/>
    </row>
    <row r="574" ht="12.75">
      <c r="J574" s="22"/>
    </row>
    <row r="575" ht="12.75">
      <c r="J575" s="22"/>
    </row>
    <row r="576" ht="12.75">
      <c r="J576" s="22"/>
    </row>
    <row r="577" ht="12.75">
      <c r="J577" s="22"/>
    </row>
    <row r="578" ht="12.75">
      <c r="J578" s="22"/>
    </row>
    <row r="579" ht="12.75">
      <c r="J579" s="22"/>
    </row>
    <row r="580" ht="12.75">
      <c r="J580" s="22"/>
    </row>
    <row r="581" ht="12.75">
      <c r="J581" s="22"/>
    </row>
    <row r="582" ht="12.75">
      <c r="J582" s="22"/>
    </row>
    <row r="583" ht="12.75">
      <c r="J583" s="22"/>
    </row>
    <row r="584" ht="12.75">
      <c r="J584" s="22"/>
    </row>
    <row r="585" ht="12.75">
      <c r="J585" s="22"/>
    </row>
    <row r="586" ht="12.75">
      <c r="J586" s="22"/>
    </row>
    <row r="587" ht="12.75">
      <c r="J587" s="22"/>
    </row>
    <row r="588" ht="12.75">
      <c r="J588" s="22"/>
    </row>
    <row r="589" ht="12.75">
      <c r="J589" s="22"/>
    </row>
    <row r="590" ht="12.75">
      <c r="J590" s="22"/>
    </row>
    <row r="591" ht="12.75">
      <c r="J591" s="22"/>
    </row>
    <row r="592" ht="12.75">
      <c r="J592" s="22"/>
    </row>
    <row r="593" ht="12.75">
      <c r="J593" s="22"/>
    </row>
    <row r="594" ht="12.75">
      <c r="J594" s="22"/>
    </row>
    <row r="595" ht="12.75">
      <c r="J595" s="22"/>
    </row>
    <row r="596" ht="12.75">
      <c r="J596" s="22"/>
    </row>
    <row r="597" ht="12.75">
      <c r="J597" s="22"/>
    </row>
    <row r="598" ht="12.75">
      <c r="J598" s="22"/>
    </row>
    <row r="599" ht="12.75">
      <c r="J599" s="22"/>
    </row>
    <row r="600" ht="12.75">
      <c r="J600" s="22"/>
    </row>
    <row r="601" ht="12.75">
      <c r="J601" s="22"/>
    </row>
    <row r="602" ht="12.75">
      <c r="J602" s="22"/>
    </row>
    <row r="603" ht="12.75">
      <c r="J603" s="22"/>
    </row>
    <row r="604" ht="12.75">
      <c r="J604" s="22"/>
    </row>
    <row r="605" ht="12.75">
      <c r="J605" s="22"/>
    </row>
    <row r="606" ht="12.75">
      <c r="J606" s="22"/>
    </row>
    <row r="607" ht="12.75">
      <c r="J607" s="22"/>
    </row>
    <row r="608" ht="12.75">
      <c r="J608" s="22"/>
    </row>
    <row r="609" ht="12.75">
      <c r="J609" s="22"/>
    </row>
    <row r="610" ht="12.75">
      <c r="J610" s="22"/>
    </row>
    <row r="611" ht="12.75">
      <c r="J611" s="22"/>
    </row>
    <row r="612" ht="12.75">
      <c r="J612" s="22"/>
    </row>
    <row r="613" ht="12.75">
      <c r="J613" s="22"/>
    </row>
    <row r="614" ht="12.75">
      <c r="J614" s="22"/>
    </row>
    <row r="615" ht="12.75">
      <c r="J615" s="22"/>
    </row>
    <row r="616" ht="12.75">
      <c r="J616" s="22"/>
    </row>
    <row r="617" ht="12.75">
      <c r="J617" s="22"/>
    </row>
    <row r="618" ht="12.75">
      <c r="J618" s="22"/>
    </row>
    <row r="619" ht="12.75">
      <c r="J619" s="22"/>
    </row>
    <row r="620" ht="12.75">
      <c r="J620" s="22"/>
    </row>
    <row r="621" ht="12.75">
      <c r="J621" s="22"/>
    </row>
    <row r="622" ht="12.75">
      <c r="J622" s="22"/>
    </row>
    <row r="623" ht="12.75">
      <c r="J623" s="22"/>
    </row>
    <row r="624" ht="12.75">
      <c r="J624" s="22"/>
    </row>
    <row r="625" ht="12.75">
      <c r="J625" s="22"/>
    </row>
    <row r="626" ht="12.75">
      <c r="J626" s="22"/>
    </row>
    <row r="627" ht="12.75">
      <c r="J627" s="22"/>
    </row>
    <row r="628" ht="12.75">
      <c r="J628" s="22"/>
    </row>
    <row r="629" ht="12.75">
      <c r="J629" s="22"/>
    </row>
    <row r="630" ht="12.75">
      <c r="J630" s="22"/>
    </row>
    <row r="631" ht="12.75">
      <c r="J631" s="22"/>
    </row>
    <row r="632" ht="12.75">
      <c r="J632" s="22"/>
    </row>
    <row r="633" ht="12.75">
      <c r="J633" s="22"/>
    </row>
    <row r="634" ht="12.75">
      <c r="J634" s="22"/>
    </row>
    <row r="635" ht="12.75">
      <c r="J635" s="22"/>
    </row>
    <row r="636" ht="12.75">
      <c r="J636" s="22"/>
    </row>
    <row r="637" ht="12.75">
      <c r="J637" s="22"/>
    </row>
    <row r="638" ht="12.75">
      <c r="J638" s="22"/>
    </row>
    <row r="639" ht="12.75">
      <c r="J639" s="22"/>
    </row>
    <row r="640" ht="12.75">
      <c r="J640" s="22"/>
    </row>
    <row r="641" ht="12.75">
      <c r="J641" s="22"/>
    </row>
    <row r="642" ht="12.75">
      <c r="J642" s="22"/>
    </row>
    <row r="643" ht="12.75">
      <c r="J643" s="22"/>
    </row>
    <row r="644" ht="12.75">
      <c r="J644" s="22"/>
    </row>
    <row r="645" ht="12.75">
      <c r="J645" s="22"/>
    </row>
    <row r="646" ht="12.75">
      <c r="J646" s="22"/>
    </row>
    <row r="647" ht="12.75">
      <c r="J647" s="22"/>
    </row>
    <row r="648" ht="12.75">
      <c r="J648" s="22"/>
    </row>
    <row r="649" ht="12.75">
      <c r="J649" s="22"/>
    </row>
    <row r="650" ht="12.75">
      <c r="J650" s="22"/>
    </row>
    <row r="651" ht="12.75">
      <c r="J651" s="22"/>
    </row>
    <row r="652" ht="12.75">
      <c r="J652" s="22"/>
    </row>
    <row r="653" ht="12.75">
      <c r="J653" s="22"/>
    </row>
    <row r="654" ht="12.75">
      <c r="J654" s="22"/>
    </row>
    <row r="655" ht="12.75">
      <c r="J655" s="22"/>
    </row>
    <row r="656" ht="12.75">
      <c r="J656" s="22"/>
    </row>
    <row r="657" ht="12.75">
      <c r="J657" s="22"/>
    </row>
    <row r="658" ht="12.75">
      <c r="J658" s="22"/>
    </row>
    <row r="659" ht="12.75">
      <c r="J659" s="22"/>
    </row>
    <row r="660" ht="12.75">
      <c r="J660" s="22"/>
    </row>
    <row r="661" ht="12.75">
      <c r="J661" s="22"/>
    </row>
    <row r="662" ht="12.75">
      <c r="J662" s="22"/>
    </row>
    <row r="663" ht="12.75">
      <c r="J663" s="22"/>
    </row>
    <row r="664" ht="12.75">
      <c r="J664" s="22"/>
    </row>
    <row r="665" ht="12.75">
      <c r="J665" s="22"/>
    </row>
    <row r="666" ht="12.75">
      <c r="J666" s="22"/>
    </row>
    <row r="667" ht="12.75">
      <c r="J667" s="22"/>
    </row>
    <row r="668" ht="12.75">
      <c r="J668" s="22"/>
    </row>
    <row r="669" ht="12.75">
      <c r="J669" s="22"/>
    </row>
    <row r="670" ht="12.75">
      <c r="J670" s="22"/>
    </row>
    <row r="671" ht="12.75">
      <c r="J671" s="22"/>
    </row>
    <row r="672" ht="12.75">
      <c r="J672" s="22"/>
    </row>
    <row r="673" ht="12.75">
      <c r="J673" s="22"/>
    </row>
    <row r="674" ht="12.75">
      <c r="J674" s="22"/>
    </row>
    <row r="675" ht="12.75">
      <c r="J675" s="22"/>
    </row>
    <row r="676" ht="12.75">
      <c r="J676" s="22"/>
    </row>
    <row r="677" ht="12.75">
      <c r="J677" s="22"/>
    </row>
    <row r="678" ht="12.75">
      <c r="J678" s="22"/>
    </row>
    <row r="679" ht="12.75">
      <c r="J679" s="22"/>
    </row>
    <row r="680" ht="12.75">
      <c r="J680" s="22"/>
    </row>
    <row r="681" ht="12.75">
      <c r="J681" s="22"/>
    </row>
    <row r="682" ht="12.75">
      <c r="J682" s="22"/>
    </row>
    <row r="683" ht="12.75">
      <c r="J683" s="22"/>
    </row>
    <row r="684" ht="12.75">
      <c r="J684" s="22"/>
    </row>
    <row r="685" ht="12.75">
      <c r="J685" s="22"/>
    </row>
    <row r="686" ht="12.75">
      <c r="J686" s="22"/>
    </row>
    <row r="687" ht="12.75">
      <c r="J687" s="22"/>
    </row>
    <row r="688" ht="12.75">
      <c r="J688" s="22"/>
    </row>
    <row r="689" ht="12.75">
      <c r="J689" s="22"/>
    </row>
    <row r="690" ht="12.75">
      <c r="J690" s="22"/>
    </row>
    <row r="691" ht="12.75">
      <c r="J691" s="22"/>
    </row>
    <row r="692" ht="12.75">
      <c r="J692" s="22"/>
    </row>
    <row r="693" ht="12.75">
      <c r="J693" s="22"/>
    </row>
    <row r="694" ht="12.75">
      <c r="J694" s="22"/>
    </row>
    <row r="695" ht="12.75">
      <c r="J695" s="22"/>
    </row>
    <row r="696" ht="12.75">
      <c r="J696" s="22"/>
    </row>
    <row r="697" ht="12.75">
      <c r="J697" s="22"/>
    </row>
    <row r="698" ht="12.75">
      <c r="J698" s="22"/>
    </row>
    <row r="699" ht="12.75">
      <c r="J699" s="22"/>
    </row>
    <row r="700" ht="12.75">
      <c r="J700" s="22"/>
    </row>
    <row r="701" ht="12.75">
      <c r="J701" s="22"/>
    </row>
    <row r="702" ht="12.75">
      <c r="J702" s="22"/>
    </row>
    <row r="703" ht="12.75">
      <c r="J703" s="22"/>
    </row>
    <row r="704" ht="12.75">
      <c r="J704" s="22"/>
    </row>
    <row r="705" ht="12.75">
      <c r="J705" s="22"/>
    </row>
    <row r="706" ht="12.75">
      <c r="J706" s="22"/>
    </row>
    <row r="707" ht="12.75">
      <c r="J707" s="22"/>
    </row>
    <row r="708" ht="12.75">
      <c r="J708" s="22"/>
    </row>
    <row r="709" ht="12.75">
      <c r="J709" s="22"/>
    </row>
    <row r="710" ht="12.75">
      <c r="J710" s="22"/>
    </row>
    <row r="711" ht="12.75">
      <c r="J711" s="22"/>
    </row>
    <row r="712" ht="12.75">
      <c r="J712" s="22"/>
    </row>
    <row r="713" ht="12.75">
      <c r="J713" s="22"/>
    </row>
    <row r="714" ht="12.75">
      <c r="J714" s="22"/>
    </row>
    <row r="715" ht="12.75">
      <c r="J715" s="22"/>
    </row>
    <row r="716" ht="12.75">
      <c r="J716" s="22"/>
    </row>
    <row r="717" ht="12.75">
      <c r="J717" s="22"/>
    </row>
    <row r="718" ht="12.75">
      <c r="J718" s="22"/>
    </row>
    <row r="719" ht="12.75">
      <c r="J719" s="22"/>
    </row>
    <row r="720" ht="12.75">
      <c r="J720" s="22"/>
    </row>
    <row r="721" ht="12.75">
      <c r="J721" s="22"/>
    </row>
    <row r="722" ht="12.75">
      <c r="J722" s="22"/>
    </row>
    <row r="723" ht="12.75">
      <c r="J723" s="22"/>
    </row>
    <row r="724" ht="12.75">
      <c r="J724" s="22"/>
    </row>
    <row r="725" ht="12.75">
      <c r="J725" s="22"/>
    </row>
    <row r="726" ht="12.75">
      <c r="J726" s="22"/>
    </row>
    <row r="727" ht="12.75">
      <c r="J727" s="22"/>
    </row>
    <row r="728" ht="12.75">
      <c r="J728" s="22"/>
    </row>
    <row r="729" ht="12.75">
      <c r="J729" s="22"/>
    </row>
    <row r="730" ht="12.75">
      <c r="J730" s="22"/>
    </row>
    <row r="731" ht="12.75">
      <c r="J731" s="22"/>
    </row>
    <row r="732" ht="12.75">
      <c r="J732" s="22"/>
    </row>
    <row r="733" ht="12.75">
      <c r="J733" s="22"/>
    </row>
    <row r="734" ht="12.75">
      <c r="J734" s="22"/>
    </row>
    <row r="735" ht="12.75">
      <c r="J735" s="22"/>
    </row>
    <row r="736" ht="12.75">
      <c r="J736" s="22"/>
    </row>
    <row r="737" ht="12.75">
      <c r="J737" s="22"/>
    </row>
    <row r="738" ht="12.75">
      <c r="J738" s="22"/>
    </row>
    <row r="739" ht="12.75">
      <c r="J739" s="22"/>
    </row>
    <row r="740" ht="12.75">
      <c r="J740" s="22"/>
    </row>
    <row r="741" ht="12.75">
      <c r="J741" s="22"/>
    </row>
    <row r="742" ht="12.75">
      <c r="J742" s="22"/>
    </row>
    <row r="743" ht="12.75">
      <c r="J743" s="22"/>
    </row>
    <row r="744" ht="12.75">
      <c r="J744" s="22"/>
    </row>
    <row r="745" ht="12.75">
      <c r="J745" s="22"/>
    </row>
    <row r="746" ht="12.75">
      <c r="J746" s="22"/>
    </row>
    <row r="747" ht="12.75">
      <c r="J747" s="22"/>
    </row>
    <row r="748" ht="12.75">
      <c r="J748" s="22"/>
    </row>
    <row r="749" ht="12.75">
      <c r="J749" s="22"/>
    </row>
    <row r="750" ht="12.75">
      <c r="J750" s="22"/>
    </row>
    <row r="751" ht="12.75">
      <c r="J751" s="22"/>
    </row>
    <row r="752" ht="12.75">
      <c r="J752" s="22"/>
    </row>
    <row r="753" ht="12.75">
      <c r="J753" s="22"/>
    </row>
    <row r="754" ht="12.75">
      <c r="J754" s="22"/>
    </row>
    <row r="755" ht="12.75">
      <c r="J755" s="22"/>
    </row>
    <row r="756" ht="12.75">
      <c r="J756" s="22"/>
    </row>
    <row r="757" ht="12.75">
      <c r="J757" s="22"/>
    </row>
    <row r="758" ht="12.75">
      <c r="J758" s="22"/>
    </row>
    <row r="759" ht="12.75">
      <c r="J759" s="22"/>
    </row>
    <row r="760" ht="12.75">
      <c r="J760" s="22"/>
    </row>
    <row r="761" ht="12.75">
      <c r="J761" s="22"/>
    </row>
    <row r="762" ht="12.75">
      <c r="J762" s="22"/>
    </row>
    <row r="763" ht="12.75">
      <c r="J763" s="22"/>
    </row>
    <row r="764" ht="12.75">
      <c r="J764" s="22"/>
    </row>
    <row r="765" ht="12.75">
      <c r="J765" s="22"/>
    </row>
    <row r="766" ht="12.75">
      <c r="J766" s="22"/>
    </row>
    <row r="767" ht="12.75">
      <c r="J767" s="22"/>
    </row>
    <row r="768" ht="12.75">
      <c r="J768" s="22"/>
    </row>
    <row r="769" ht="12.75">
      <c r="J769" s="22"/>
    </row>
    <row r="770" ht="12.75">
      <c r="J770" s="22"/>
    </row>
    <row r="771" ht="12.75">
      <c r="J771" s="22"/>
    </row>
    <row r="772" ht="12.75">
      <c r="J772" s="22"/>
    </row>
    <row r="773" ht="12.75">
      <c r="J773" s="22"/>
    </row>
    <row r="774" ht="12.75">
      <c r="J774" s="22"/>
    </row>
    <row r="775" ht="12.75">
      <c r="J775" s="22"/>
    </row>
    <row r="776" ht="12.75">
      <c r="J776" s="22"/>
    </row>
    <row r="777" ht="12.75">
      <c r="J777" s="22"/>
    </row>
    <row r="778" ht="12.75">
      <c r="J778" s="22"/>
    </row>
    <row r="779" ht="12.75">
      <c r="J779" s="22"/>
    </row>
    <row r="780" ht="12.75">
      <c r="J780" s="22"/>
    </row>
    <row r="781" ht="12.75">
      <c r="J781" s="22"/>
    </row>
    <row r="782" ht="12.75">
      <c r="J782" s="22"/>
    </row>
    <row r="783" ht="12.75">
      <c r="J783" s="22"/>
    </row>
    <row r="784" ht="12.75">
      <c r="J784" s="22"/>
    </row>
    <row r="785" ht="12.75">
      <c r="J785" s="22"/>
    </row>
    <row r="786" ht="12.75">
      <c r="J786" s="22"/>
    </row>
    <row r="787" ht="12.75">
      <c r="J787" s="22"/>
    </row>
    <row r="788" ht="12.75">
      <c r="J788" s="22"/>
    </row>
    <row r="789" ht="12.75">
      <c r="J789" s="22"/>
    </row>
    <row r="790" ht="12.75">
      <c r="J790" s="22"/>
    </row>
    <row r="791" ht="12.75">
      <c r="J791" s="22"/>
    </row>
    <row r="792" ht="12.75">
      <c r="J792" s="22"/>
    </row>
    <row r="793" ht="12.75">
      <c r="J793" s="22"/>
    </row>
    <row r="794" ht="12.75">
      <c r="J794" s="22"/>
    </row>
    <row r="795" ht="12.75">
      <c r="J795" s="22"/>
    </row>
    <row r="796" ht="12.75">
      <c r="J796" s="22"/>
    </row>
    <row r="797" ht="12.75">
      <c r="J797" s="22"/>
    </row>
    <row r="798" ht="12.75">
      <c r="J798" s="22"/>
    </row>
    <row r="799" ht="12.75">
      <c r="J799" s="22"/>
    </row>
    <row r="800" ht="12.75">
      <c r="J800" s="22"/>
    </row>
    <row r="801" ht="12.75">
      <c r="J801" s="22"/>
    </row>
    <row r="802" ht="12.75">
      <c r="J802" s="22"/>
    </row>
    <row r="803" ht="12.75">
      <c r="J803" s="22"/>
    </row>
    <row r="804" ht="12.75">
      <c r="J804" s="22"/>
    </row>
    <row r="805" ht="12.75">
      <c r="J805" s="22"/>
    </row>
    <row r="806" ht="12.75">
      <c r="J806" s="22"/>
    </row>
    <row r="807" ht="12.75">
      <c r="J807" s="22"/>
    </row>
    <row r="808" ht="12.75">
      <c r="J808" s="22"/>
    </row>
    <row r="809" ht="12.75">
      <c r="J809" s="22"/>
    </row>
    <row r="810" ht="12.75">
      <c r="J810" s="22"/>
    </row>
    <row r="811" ht="12.75">
      <c r="J811" s="22"/>
    </row>
    <row r="812" ht="12.75">
      <c r="J812" s="22"/>
    </row>
    <row r="813" ht="12.75">
      <c r="J813" s="22"/>
    </row>
    <row r="814" ht="12.75">
      <c r="J814" s="22"/>
    </row>
    <row r="815" ht="12.75">
      <c r="J815" s="22"/>
    </row>
    <row r="816" ht="12.75">
      <c r="J816" s="22"/>
    </row>
    <row r="817" ht="12.75">
      <c r="J817" s="22"/>
    </row>
    <row r="818" ht="12.75">
      <c r="J818" s="22"/>
    </row>
    <row r="819" ht="12.75">
      <c r="J819" s="22"/>
    </row>
    <row r="820" ht="12.75">
      <c r="J820" s="22"/>
    </row>
    <row r="821" ht="12.75">
      <c r="J821" s="22"/>
    </row>
    <row r="822" ht="12.75">
      <c r="J822" s="22"/>
    </row>
    <row r="823" ht="12.75">
      <c r="J823" s="22"/>
    </row>
    <row r="824" ht="12.75">
      <c r="J824" s="22"/>
    </row>
    <row r="825" ht="12.75">
      <c r="J825" s="22"/>
    </row>
    <row r="826" ht="12.75">
      <c r="J826" s="22"/>
    </row>
    <row r="827" ht="12.75">
      <c r="J827" s="22"/>
    </row>
    <row r="828" ht="12.75">
      <c r="J828" s="22"/>
    </row>
    <row r="829" ht="12.75">
      <c r="J829" s="22"/>
    </row>
    <row r="830" ht="12.75">
      <c r="J830" s="22"/>
    </row>
    <row r="831" ht="12.75">
      <c r="J831" s="22"/>
    </row>
    <row r="832" ht="12.75">
      <c r="J832" s="22"/>
    </row>
    <row r="833" ht="12.75">
      <c r="J833" s="22"/>
    </row>
    <row r="834" ht="12.75">
      <c r="J834" s="22"/>
    </row>
    <row r="835" ht="12.75">
      <c r="J835" s="22"/>
    </row>
    <row r="836" ht="12.75">
      <c r="J836" s="22"/>
    </row>
    <row r="837" ht="12.75">
      <c r="J837" s="22"/>
    </row>
    <row r="838" ht="12.75">
      <c r="J838" s="22"/>
    </row>
    <row r="839" ht="12.75">
      <c r="J839" s="22"/>
    </row>
    <row r="840" ht="12.75">
      <c r="J840" s="22"/>
    </row>
    <row r="841" ht="12.75">
      <c r="J841" s="22"/>
    </row>
    <row r="842" ht="12.75">
      <c r="J842" s="22"/>
    </row>
    <row r="843" ht="12.75">
      <c r="J843" s="22"/>
    </row>
    <row r="844" ht="12.75">
      <c r="J844" s="22"/>
    </row>
    <row r="845" ht="12.75">
      <c r="J845" s="22"/>
    </row>
    <row r="846" ht="12.75">
      <c r="J846" s="22"/>
    </row>
    <row r="847" ht="12.75">
      <c r="J847" s="22"/>
    </row>
    <row r="848" ht="12.75">
      <c r="J848" s="22"/>
    </row>
    <row r="849" ht="12.75">
      <c r="J849" s="22"/>
    </row>
    <row r="850" ht="12.75">
      <c r="J850" s="22"/>
    </row>
    <row r="851" ht="12.75">
      <c r="J851" s="22"/>
    </row>
    <row r="852" ht="12.75">
      <c r="J852" s="22"/>
    </row>
    <row r="853" ht="12.75">
      <c r="J853" s="22"/>
    </row>
    <row r="854" ht="12.75">
      <c r="J854" s="22"/>
    </row>
    <row r="855" ht="12.75">
      <c r="J855" s="22"/>
    </row>
    <row r="856" ht="12.75">
      <c r="J856" s="22"/>
    </row>
    <row r="857" ht="12.75">
      <c r="J857" s="22"/>
    </row>
    <row r="858" ht="12.75">
      <c r="J858" s="22"/>
    </row>
    <row r="859" ht="12.75">
      <c r="J859" s="22"/>
    </row>
    <row r="860" ht="12.75">
      <c r="J860" s="22"/>
    </row>
    <row r="861" ht="12.75">
      <c r="J861" s="22"/>
    </row>
    <row r="862" ht="12.75">
      <c r="J862" s="22"/>
    </row>
    <row r="863" ht="12.75">
      <c r="J863" s="22"/>
    </row>
    <row r="864" ht="12.75">
      <c r="J864" s="22"/>
    </row>
    <row r="865" ht="12.75">
      <c r="J865" s="22"/>
    </row>
    <row r="866" ht="12.75">
      <c r="J866" s="22"/>
    </row>
    <row r="867" ht="12.75">
      <c r="J867" s="22"/>
    </row>
    <row r="868" ht="12.75">
      <c r="J868" s="22"/>
    </row>
    <row r="869" ht="12.75">
      <c r="J869" s="22"/>
    </row>
    <row r="870" ht="12.75">
      <c r="J870" s="22"/>
    </row>
    <row r="871" ht="12.75">
      <c r="J871" s="22"/>
    </row>
    <row r="872" ht="12.75">
      <c r="J872" s="22"/>
    </row>
    <row r="873" ht="12.75">
      <c r="J873" s="22"/>
    </row>
    <row r="874" ht="12.75">
      <c r="J874" s="22"/>
    </row>
    <row r="875" ht="12.75">
      <c r="J875" s="22"/>
    </row>
    <row r="876" ht="12.75">
      <c r="J876" s="22"/>
    </row>
    <row r="877" ht="12.75">
      <c r="J877" s="22"/>
    </row>
    <row r="878" ht="12.75">
      <c r="J878" s="22"/>
    </row>
    <row r="879" ht="12.75">
      <c r="J879" s="22"/>
    </row>
    <row r="880" ht="12.75">
      <c r="J880" s="22"/>
    </row>
    <row r="881" ht="12.75">
      <c r="J881" s="22"/>
    </row>
    <row r="882" ht="12.75">
      <c r="J882" s="22"/>
    </row>
    <row r="883" ht="12.75">
      <c r="J883" s="22"/>
    </row>
    <row r="884" ht="12.75">
      <c r="J884" s="22"/>
    </row>
    <row r="885" ht="12.75">
      <c r="J885" s="22"/>
    </row>
    <row r="886" ht="12.75">
      <c r="J886" s="22"/>
    </row>
    <row r="887" ht="12.75">
      <c r="J887" s="22"/>
    </row>
    <row r="888" ht="12.75">
      <c r="J888" s="22"/>
    </row>
    <row r="889" ht="12.75">
      <c r="J889" s="22"/>
    </row>
    <row r="890" ht="12.75">
      <c r="J890" s="22"/>
    </row>
    <row r="891" ht="12.75">
      <c r="J891" s="22"/>
    </row>
    <row r="892" ht="12.75">
      <c r="J892" s="22"/>
    </row>
    <row r="893" ht="12.75">
      <c r="J893" s="22"/>
    </row>
    <row r="894" ht="12.75">
      <c r="J894" s="22"/>
    </row>
    <row r="895" ht="12.75">
      <c r="J895" s="22"/>
    </row>
    <row r="896" ht="12.75">
      <c r="J896" s="22"/>
    </row>
    <row r="897" ht="12.75">
      <c r="J897" s="22"/>
    </row>
    <row r="898" ht="12.75">
      <c r="J898" s="22"/>
    </row>
    <row r="899" ht="12.75">
      <c r="J899" s="22"/>
    </row>
    <row r="900" ht="12.75">
      <c r="J900" s="22"/>
    </row>
    <row r="901" ht="12.75">
      <c r="J901" s="22"/>
    </row>
    <row r="902" ht="12.75">
      <c r="J902" s="22"/>
    </row>
    <row r="903" ht="12.75">
      <c r="J903" s="22"/>
    </row>
    <row r="904" ht="12.75">
      <c r="J904" s="22"/>
    </row>
    <row r="905" ht="12.75">
      <c r="J905" s="22"/>
    </row>
    <row r="906" ht="12.75">
      <c r="J906" s="22"/>
    </row>
    <row r="907" ht="12.75">
      <c r="J907" s="22"/>
    </row>
    <row r="908" ht="12.75">
      <c r="J908" s="22"/>
    </row>
    <row r="909" ht="12.75">
      <c r="J909" s="22"/>
    </row>
    <row r="910" ht="12.75">
      <c r="J910" s="22"/>
    </row>
    <row r="911" ht="12.75">
      <c r="J911" s="22"/>
    </row>
    <row r="912" ht="12.75">
      <c r="J912" s="22"/>
    </row>
    <row r="913" ht="12.75">
      <c r="J913" s="22"/>
    </row>
    <row r="914" ht="12.75">
      <c r="J914" s="22"/>
    </row>
    <row r="915" ht="12.75">
      <c r="J915" s="22"/>
    </row>
    <row r="916" ht="12.75">
      <c r="J916" s="22"/>
    </row>
    <row r="917" ht="12.75">
      <c r="J917" s="22"/>
    </row>
    <row r="918" ht="12.75">
      <c r="J918" s="22"/>
    </row>
    <row r="919" ht="12.75">
      <c r="J919" s="22"/>
    </row>
    <row r="920" ht="12.75">
      <c r="J920" s="22"/>
    </row>
    <row r="921" ht="12.75">
      <c r="J921" s="22"/>
    </row>
    <row r="922" ht="12.75">
      <c r="J922" s="22"/>
    </row>
    <row r="923" ht="12.75">
      <c r="J923" s="22"/>
    </row>
    <row r="924" ht="12.75">
      <c r="J924" s="22"/>
    </row>
    <row r="925" ht="12.75">
      <c r="J925" s="22"/>
    </row>
    <row r="926" ht="12.75">
      <c r="J926" s="22"/>
    </row>
    <row r="927" ht="12.75">
      <c r="J927" s="22"/>
    </row>
    <row r="928" ht="12.75">
      <c r="J928" s="22"/>
    </row>
    <row r="929" ht="12.75">
      <c r="J929" s="22"/>
    </row>
    <row r="930" ht="12.75">
      <c r="J930" s="22"/>
    </row>
    <row r="931" ht="12.75">
      <c r="J931" s="22"/>
    </row>
    <row r="932" ht="12.75">
      <c r="J932" s="22"/>
    </row>
    <row r="933" ht="12.75">
      <c r="J933" s="22"/>
    </row>
    <row r="934" ht="12.75">
      <c r="J934" s="22"/>
    </row>
    <row r="935" ht="12.75">
      <c r="J935" s="22"/>
    </row>
    <row r="936" ht="12.75">
      <c r="J936" s="22"/>
    </row>
    <row r="937" ht="12.75">
      <c r="J937" s="22"/>
    </row>
    <row r="938" ht="12.75">
      <c r="J938" s="22"/>
    </row>
    <row r="939" ht="12.75">
      <c r="J939" s="22"/>
    </row>
    <row r="940" ht="12.75">
      <c r="J940" s="22"/>
    </row>
    <row r="941" ht="12.75">
      <c r="J941" s="22"/>
    </row>
    <row r="942" ht="12.75">
      <c r="J942" s="22"/>
    </row>
    <row r="943" ht="12.75">
      <c r="J943" s="22"/>
    </row>
    <row r="944" ht="12.75">
      <c r="J944" s="2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3.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0" customWidth="1"/>
  </cols>
  <sheetData>
    <row r="1" spans="2:11" ht="15">
      <c r="B1" s="127" t="s">
        <v>255</v>
      </c>
      <c r="C1" s="127"/>
      <c r="D1" s="127"/>
      <c r="E1" s="127"/>
      <c r="F1" s="125" t="s">
        <v>116</v>
      </c>
      <c r="G1" s="125"/>
      <c r="H1" s="125"/>
      <c r="I1" s="125"/>
      <c r="J1" s="125"/>
      <c r="K1" s="4"/>
    </row>
    <row r="2" spans="2:11" ht="15">
      <c r="B2" s="127" t="s">
        <v>256</v>
      </c>
      <c r="C2" s="127"/>
      <c r="D2" s="127"/>
      <c r="E2" s="127"/>
      <c r="F2" s="125" t="s">
        <v>114</v>
      </c>
      <c r="G2" s="125"/>
      <c r="H2" s="125"/>
      <c r="I2" s="125"/>
      <c r="J2" s="125"/>
      <c r="K2" s="2"/>
    </row>
    <row r="3" spans="2:11" ht="15">
      <c r="B3" s="127" t="s">
        <v>102</v>
      </c>
      <c r="C3" s="127"/>
      <c r="D3" s="127"/>
      <c r="E3" s="127"/>
      <c r="F3" s="125" t="s">
        <v>115</v>
      </c>
      <c r="G3" s="125"/>
      <c r="H3" s="125"/>
      <c r="I3" s="125"/>
      <c r="J3" s="125"/>
      <c r="K3" s="2"/>
    </row>
    <row r="4" spans="2:11" ht="15">
      <c r="B4" s="127" t="s">
        <v>300</v>
      </c>
      <c r="C4" s="127"/>
      <c r="D4" s="127"/>
      <c r="E4" s="127"/>
      <c r="F4" s="125" t="s">
        <v>233</v>
      </c>
      <c r="G4" s="125"/>
      <c r="H4" s="125"/>
      <c r="I4" s="125"/>
      <c r="J4" s="125"/>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8" t="s">
        <v>6</v>
      </c>
      <c r="B6" s="6" t="s">
        <v>18</v>
      </c>
      <c r="C6" s="6" t="s">
        <v>23</v>
      </c>
      <c r="D6" s="6">
        <v>1</v>
      </c>
      <c r="E6" s="6">
        <v>1</v>
      </c>
      <c r="F6" s="6">
        <v>280</v>
      </c>
      <c r="G6" s="6">
        <v>12</v>
      </c>
      <c r="H6" s="6" t="s">
        <v>32</v>
      </c>
      <c r="I6" s="6">
        <v>1</v>
      </c>
      <c r="J6" s="96" t="s">
        <v>150</v>
      </c>
    </row>
    <row r="7" spans="1:10" s="5" customFormat="1" ht="25.5">
      <c r="A7" s="8" t="s">
        <v>7</v>
      </c>
      <c r="B7" s="6" t="s">
        <v>19</v>
      </c>
      <c r="C7" s="6" t="s">
        <v>23</v>
      </c>
      <c r="D7" s="6">
        <v>1</v>
      </c>
      <c r="E7" s="6">
        <v>1</v>
      </c>
      <c r="F7" s="6">
        <v>300</v>
      </c>
      <c r="G7" s="6">
        <v>12</v>
      </c>
      <c r="H7" s="6" t="s">
        <v>32</v>
      </c>
      <c r="I7" s="6">
        <v>41</v>
      </c>
      <c r="J7" s="95" t="s">
        <v>150</v>
      </c>
    </row>
    <row r="8" spans="1:10" s="5" customFormat="1" ht="25.5">
      <c r="A8" s="8" t="s">
        <v>2</v>
      </c>
      <c r="B8" s="6" t="s">
        <v>13</v>
      </c>
      <c r="C8" s="6" t="s">
        <v>23</v>
      </c>
      <c r="D8" s="6">
        <v>1861</v>
      </c>
      <c r="E8" s="6">
        <v>1</v>
      </c>
      <c r="F8" s="6">
        <v>2000</v>
      </c>
      <c r="G8" s="6">
        <v>12</v>
      </c>
      <c r="H8" s="6" t="s">
        <v>32</v>
      </c>
      <c r="I8" s="6">
        <v>1</v>
      </c>
      <c r="J8" s="95" t="s">
        <v>150</v>
      </c>
    </row>
    <row r="9" spans="1:10" s="5" customFormat="1" ht="12.75">
      <c r="A9" s="8"/>
      <c r="B9" s="6" t="s">
        <v>13</v>
      </c>
      <c r="C9" s="6" t="s">
        <v>27</v>
      </c>
      <c r="D9" s="6">
        <v>1861</v>
      </c>
      <c r="E9" s="6">
        <v>1</v>
      </c>
      <c r="F9" s="6">
        <v>2000</v>
      </c>
      <c r="G9" s="6">
        <v>12</v>
      </c>
      <c r="H9" s="6" t="s">
        <v>32</v>
      </c>
      <c r="I9" s="6">
        <v>101</v>
      </c>
      <c r="J9" s="95" t="s">
        <v>150</v>
      </c>
    </row>
    <row r="10" spans="1:10" s="5" customFormat="1" ht="12.75">
      <c r="A10" s="8"/>
      <c r="B10" s="6" t="s">
        <v>13</v>
      </c>
      <c r="C10" s="6" t="s">
        <v>26</v>
      </c>
      <c r="D10" s="6">
        <v>1861</v>
      </c>
      <c r="E10" s="6">
        <v>1</v>
      </c>
      <c r="F10" s="6">
        <v>2000</v>
      </c>
      <c r="G10" s="6">
        <v>12</v>
      </c>
      <c r="H10" s="6" t="s">
        <v>32</v>
      </c>
      <c r="I10" s="6">
        <v>151</v>
      </c>
      <c r="J10" s="95" t="s">
        <v>150</v>
      </c>
    </row>
    <row r="11" spans="1:10" s="5" customFormat="1" ht="12.75">
      <c r="A11" s="8" t="s">
        <v>31</v>
      </c>
      <c r="B11" s="6" t="s">
        <v>14</v>
      </c>
      <c r="C11" s="6" t="s">
        <v>23</v>
      </c>
      <c r="D11" s="6">
        <v>2001</v>
      </c>
      <c r="E11" s="6">
        <v>1</v>
      </c>
      <c r="F11" s="6">
        <v>2100</v>
      </c>
      <c r="G11" s="6">
        <v>12</v>
      </c>
      <c r="H11" s="6" t="s">
        <v>33</v>
      </c>
      <c r="I11" s="6">
        <v>2001</v>
      </c>
      <c r="J11" s="95" t="s">
        <v>150</v>
      </c>
    </row>
    <row r="12" spans="1:10" s="5" customFormat="1" ht="12.75">
      <c r="A12" s="8" t="s">
        <v>0</v>
      </c>
      <c r="B12" s="6" t="s">
        <v>11</v>
      </c>
      <c r="C12" s="6" t="s">
        <v>23</v>
      </c>
      <c r="D12" s="6">
        <v>1</v>
      </c>
      <c r="E12" s="6">
        <v>1</v>
      </c>
      <c r="F12" s="6">
        <v>500</v>
      </c>
      <c r="G12" s="6">
        <v>12</v>
      </c>
      <c r="H12" s="6" t="s">
        <v>28</v>
      </c>
      <c r="I12" s="6" t="s">
        <v>28</v>
      </c>
      <c r="J12" s="95" t="s">
        <v>150</v>
      </c>
    </row>
    <row r="13" spans="1:10" s="5" customFormat="1" ht="25.5">
      <c r="A13" s="8" t="s">
        <v>5</v>
      </c>
      <c r="B13" s="6" t="s">
        <v>16</v>
      </c>
      <c r="C13" s="6" t="s">
        <v>23</v>
      </c>
      <c r="D13" s="6">
        <v>2001</v>
      </c>
      <c r="E13" s="6">
        <v>1</v>
      </c>
      <c r="F13" s="6">
        <v>2300</v>
      </c>
      <c r="G13" s="6">
        <v>12</v>
      </c>
      <c r="H13" s="6" t="s">
        <v>33</v>
      </c>
      <c r="I13" s="6">
        <v>2001</v>
      </c>
      <c r="J13" s="95" t="s">
        <v>150</v>
      </c>
    </row>
    <row r="14" spans="1:10" s="5" customFormat="1" ht="12.75">
      <c r="A14" s="8" t="s">
        <v>3</v>
      </c>
      <c r="B14" s="6" t="s">
        <v>15</v>
      </c>
      <c r="C14" s="6" t="s">
        <v>23</v>
      </c>
      <c r="D14" s="6">
        <v>2001</v>
      </c>
      <c r="E14" s="6">
        <v>1</v>
      </c>
      <c r="F14" s="6">
        <v>2100</v>
      </c>
      <c r="G14" s="6">
        <v>12</v>
      </c>
      <c r="H14" s="6" t="s">
        <v>33</v>
      </c>
      <c r="I14" s="6">
        <v>2001</v>
      </c>
      <c r="J14" s="95" t="s">
        <v>150</v>
      </c>
    </row>
    <row r="15" spans="1:10" s="5" customFormat="1" ht="25.5">
      <c r="A15" s="8" t="s">
        <v>4</v>
      </c>
      <c r="B15" s="6" t="s">
        <v>17</v>
      </c>
      <c r="C15" s="6" t="s">
        <v>23</v>
      </c>
      <c r="D15" s="6">
        <v>2001</v>
      </c>
      <c r="E15" s="6">
        <v>1</v>
      </c>
      <c r="F15" s="6">
        <v>2300</v>
      </c>
      <c r="G15" s="6">
        <v>12</v>
      </c>
      <c r="H15" s="6" t="s">
        <v>33</v>
      </c>
      <c r="I15" s="6">
        <v>2001</v>
      </c>
      <c r="J15" s="95" t="s">
        <v>150</v>
      </c>
    </row>
    <row r="16" ht="12.75">
      <c r="J16" s="2"/>
    </row>
    <row r="17" ht="12.75">
      <c r="J17" s="2"/>
    </row>
    <row r="18" ht="12.75">
      <c r="J18" s="2"/>
    </row>
    <row r="19" ht="12.75">
      <c r="J19" s="2"/>
    </row>
    <row r="20" ht="12.75">
      <c r="J20" s="2"/>
    </row>
    <row r="21" ht="12.75">
      <c r="J21" s="2"/>
    </row>
    <row r="22" ht="12.75">
      <c r="J22" s="2"/>
    </row>
    <row r="23" ht="12.75">
      <c r="J23" s="2"/>
    </row>
    <row r="24" ht="12.75">
      <c r="J24" s="2"/>
    </row>
    <row r="25" ht="12.75">
      <c r="J25" s="2"/>
    </row>
    <row r="26" ht="12.75">
      <c r="J26" s="2"/>
    </row>
    <row r="27" ht="12.75">
      <c r="J27" s="2"/>
    </row>
    <row r="28" ht="12.75">
      <c r="J28" s="2"/>
    </row>
    <row r="29" ht="12.75">
      <c r="J29" s="2"/>
    </row>
    <row r="30" ht="12.75">
      <c r="J30" s="2"/>
    </row>
    <row r="31" ht="12.75">
      <c r="J31" s="2"/>
    </row>
    <row r="32" ht="12.75">
      <c r="J32" s="2"/>
    </row>
    <row r="33" ht="12.75">
      <c r="J33" s="2"/>
    </row>
    <row r="34" ht="12.75">
      <c r="J34" s="2"/>
    </row>
    <row r="35" ht="12.75">
      <c r="J35" s="2"/>
    </row>
    <row r="36" ht="12.75">
      <c r="J36" s="2"/>
    </row>
    <row r="37" ht="12.75">
      <c r="J37" s="2"/>
    </row>
    <row r="38" ht="12.75">
      <c r="J38" s="2"/>
    </row>
    <row r="39" ht="12.75">
      <c r="J39" s="2"/>
    </row>
    <row r="40" ht="12.75">
      <c r="J40" s="2"/>
    </row>
    <row r="41" ht="12.75">
      <c r="J41" s="2"/>
    </row>
    <row r="42" ht="12.75">
      <c r="J42" s="2"/>
    </row>
    <row r="43" ht="12.75">
      <c r="J43" s="2"/>
    </row>
    <row r="44" ht="12.75">
      <c r="J44" s="2"/>
    </row>
    <row r="45" ht="12.75">
      <c r="J45" s="2"/>
    </row>
    <row r="46" ht="12.75">
      <c r="J46" s="2"/>
    </row>
    <row r="47" ht="12.75">
      <c r="J47" s="2"/>
    </row>
    <row r="48" ht="12.75">
      <c r="J48" s="2"/>
    </row>
    <row r="49" ht="12.75">
      <c r="J49" s="2"/>
    </row>
    <row r="50" ht="12.75">
      <c r="J50" s="2"/>
    </row>
    <row r="51" ht="12.75">
      <c r="J51" s="2"/>
    </row>
    <row r="52" ht="12.75">
      <c r="J52" s="2"/>
    </row>
    <row r="53" ht="12.75">
      <c r="J53" s="2"/>
    </row>
    <row r="54" ht="12.75">
      <c r="J54" s="2"/>
    </row>
    <row r="55" ht="12.75">
      <c r="J55" s="2"/>
    </row>
    <row r="56" ht="12.75">
      <c r="J56" s="2"/>
    </row>
    <row r="57" ht="12.75">
      <c r="J57" s="2"/>
    </row>
    <row r="58" ht="12.75">
      <c r="J58" s="2"/>
    </row>
    <row r="59" ht="12.75">
      <c r="J59" s="2"/>
    </row>
    <row r="60" ht="12.75">
      <c r="J60" s="2"/>
    </row>
    <row r="61" ht="12.75">
      <c r="J61" s="2"/>
    </row>
    <row r="62" ht="12.75">
      <c r="J62" s="2"/>
    </row>
    <row r="63" ht="12.75">
      <c r="J63" s="2"/>
    </row>
    <row r="64" ht="12.75">
      <c r="J64" s="2"/>
    </row>
    <row r="65" ht="12.75">
      <c r="J65" s="2"/>
    </row>
    <row r="66" ht="12.75">
      <c r="J66" s="2"/>
    </row>
    <row r="67" ht="12.75">
      <c r="J67" s="2"/>
    </row>
    <row r="68" ht="12.75">
      <c r="J68" s="2"/>
    </row>
    <row r="69" ht="12.75">
      <c r="J69" s="2"/>
    </row>
    <row r="70" ht="12.75">
      <c r="J70" s="2"/>
    </row>
    <row r="71" ht="12.75">
      <c r="J71" s="2"/>
    </row>
    <row r="72" ht="12.75">
      <c r="J72" s="2"/>
    </row>
    <row r="73" ht="12.75">
      <c r="J73" s="2"/>
    </row>
    <row r="74" ht="12.75">
      <c r="J74" s="2"/>
    </row>
    <row r="75" ht="12.75">
      <c r="J75" s="2"/>
    </row>
    <row r="76" ht="12.75">
      <c r="J76" s="2"/>
    </row>
    <row r="77" ht="12.75">
      <c r="J77" s="2"/>
    </row>
    <row r="78" ht="12.75">
      <c r="J78" s="2"/>
    </row>
    <row r="79" ht="12.75">
      <c r="J79" s="2"/>
    </row>
    <row r="80" ht="12.75">
      <c r="J80" s="2"/>
    </row>
    <row r="81" ht="12.75">
      <c r="J81" s="2"/>
    </row>
    <row r="82" ht="12.75">
      <c r="J82" s="2"/>
    </row>
    <row r="83" ht="12.75">
      <c r="J83" s="2"/>
    </row>
    <row r="84" ht="12.75">
      <c r="J84" s="2"/>
    </row>
    <row r="85" ht="12.75">
      <c r="J85" s="2"/>
    </row>
    <row r="86" ht="12.75">
      <c r="J86" s="2"/>
    </row>
    <row r="87" ht="12.75">
      <c r="J87" s="2"/>
    </row>
    <row r="88" ht="12.75">
      <c r="J88" s="2"/>
    </row>
    <row r="89" ht="12.75">
      <c r="J89" s="2"/>
    </row>
    <row r="90" ht="12.75">
      <c r="J90" s="2"/>
    </row>
    <row r="91" ht="12.75">
      <c r="J91" s="2"/>
    </row>
    <row r="92" ht="12.75">
      <c r="J92" s="2"/>
    </row>
    <row r="93" ht="12.75">
      <c r="J93" s="2"/>
    </row>
    <row r="94" ht="12.75">
      <c r="J94" s="2"/>
    </row>
    <row r="95" ht="12.75">
      <c r="J95" s="2"/>
    </row>
    <row r="96" ht="12.75">
      <c r="J96" s="2"/>
    </row>
    <row r="97" ht="12.75">
      <c r="J97" s="2"/>
    </row>
    <row r="98" ht="12.75">
      <c r="J98" s="2"/>
    </row>
    <row r="99" ht="12.75">
      <c r="J99" s="2"/>
    </row>
    <row r="100" ht="12.75">
      <c r="J100" s="2"/>
    </row>
    <row r="101" ht="12.75">
      <c r="J101" s="2"/>
    </row>
    <row r="102" ht="12.75">
      <c r="J102" s="2"/>
    </row>
    <row r="103" ht="12.75">
      <c r="J103" s="2"/>
    </row>
    <row r="104" ht="12.75">
      <c r="J104" s="2"/>
    </row>
    <row r="105" ht="12.75">
      <c r="J105" s="2"/>
    </row>
    <row r="106" ht="12.75">
      <c r="J106" s="2"/>
    </row>
    <row r="107" ht="12.75">
      <c r="J107" s="2"/>
    </row>
    <row r="108" ht="12.75">
      <c r="J108" s="2"/>
    </row>
    <row r="109" ht="12.75">
      <c r="J109" s="2"/>
    </row>
    <row r="110" ht="12.75">
      <c r="J110" s="2"/>
    </row>
    <row r="111" ht="12.75">
      <c r="J111" s="2"/>
    </row>
    <row r="112" ht="12.75">
      <c r="J112" s="2"/>
    </row>
    <row r="113" ht="12.75">
      <c r="J113" s="2"/>
    </row>
    <row r="114" ht="12.75">
      <c r="J114" s="2"/>
    </row>
    <row r="115" ht="12.75">
      <c r="J115" s="2"/>
    </row>
    <row r="116" ht="12.75">
      <c r="J116" s="2"/>
    </row>
    <row r="117" ht="12.75">
      <c r="J117" s="2"/>
    </row>
    <row r="118" ht="12.75">
      <c r="J118" s="2"/>
    </row>
    <row r="119" ht="12.75">
      <c r="J119" s="2"/>
    </row>
    <row r="120" ht="12.75">
      <c r="J120" s="2"/>
    </row>
    <row r="121" ht="12.75">
      <c r="J121" s="2"/>
    </row>
    <row r="122" ht="12.75">
      <c r="J122" s="2"/>
    </row>
    <row r="123" ht="12.75">
      <c r="J123" s="2"/>
    </row>
    <row r="124" ht="12.75">
      <c r="J124" s="2"/>
    </row>
    <row r="125" ht="12.75">
      <c r="J125" s="2"/>
    </row>
    <row r="126" ht="12.75">
      <c r="J126" s="2"/>
    </row>
    <row r="127" ht="12.75">
      <c r="J127" s="2"/>
    </row>
    <row r="128" ht="12.75">
      <c r="J128" s="2"/>
    </row>
    <row r="129" ht="12.75">
      <c r="J129" s="2"/>
    </row>
    <row r="130" ht="12.75">
      <c r="J130" s="2"/>
    </row>
    <row r="131" ht="12.75">
      <c r="J131" s="2"/>
    </row>
    <row r="132" ht="12.75">
      <c r="J132" s="2"/>
    </row>
    <row r="133" ht="12.75">
      <c r="J133" s="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
    </row>
    <row r="152" ht="12.75">
      <c r="J152" s="2"/>
    </row>
    <row r="153" ht="12.75">
      <c r="J153" s="2"/>
    </row>
    <row r="154" ht="12.75">
      <c r="J154" s="2"/>
    </row>
    <row r="155" ht="12.75">
      <c r="J155" s="2"/>
    </row>
    <row r="156" ht="12.75">
      <c r="J156" s="2"/>
    </row>
    <row r="157" ht="12.75">
      <c r="J157" s="2"/>
    </row>
    <row r="158" ht="12.75">
      <c r="J158" s="2"/>
    </row>
    <row r="159" ht="12.75">
      <c r="J159" s="2"/>
    </row>
    <row r="160" ht="12.75">
      <c r="J160" s="2"/>
    </row>
    <row r="161" ht="12.75">
      <c r="J161" s="2"/>
    </row>
    <row r="162" ht="12.75">
      <c r="J162" s="2"/>
    </row>
    <row r="163" ht="12.75">
      <c r="J163" s="2"/>
    </row>
    <row r="164" ht="12.75">
      <c r="J164" s="2"/>
    </row>
    <row r="165" ht="12.75">
      <c r="J165" s="2"/>
    </row>
    <row r="166" ht="12.75">
      <c r="J166" s="2"/>
    </row>
    <row r="167" ht="12.75">
      <c r="J167" s="2"/>
    </row>
    <row r="168" ht="12.75">
      <c r="J168" s="2"/>
    </row>
    <row r="169" ht="12.75">
      <c r="J169" s="2"/>
    </row>
    <row r="170" ht="12.75">
      <c r="J170" s="2"/>
    </row>
    <row r="171" ht="12.75">
      <c r="J171" s="2"/>
    </row>
    <row r="172" ht="12.75">
      <c r="J172" s="2"/>
    </row>
    <row r="173" ht="12.75">
      <c r="J173" s="2"/>
    </row>
    <row r="174" ht="12.75">
      <c r="J174" s="2"/>
    </row>
    <row r="175" ht="12.75">
      <c r="J175" s="2"/>
    </row>
    <row r="176" ht="12.75">
      <c r="J176" s="2"/>
    </row>
    <row r="177" ht="12.75">
      <c r="J177" s="2"/>
    </row>
    <row r="178" ht="12.75">
      <c r="J178" s="2"/>
    </row>
    <row r="179" ht="12.75">
      <c r="J179" s="2"/>
    </row>
    <row r="180" ht="12.75">
      <c r="J180" s="2"/>
    </row>
    <row r="181" ht="12.75">
      <c r="J181" s="2"/>
    </row>
    <row r="182" ht="12.75">
      <c r="J182" s="2"/>
    </row>
    <row r="183" ht="12.75">
      <c r="J183" s="2"/>
    </row>
    <row r="184" ht="12.75">
      <c r="J184" s="2"/>
    </row>
    <row r="185" ht="12.75">
      <c r="J185" s="2"/>
    </row>
    <row r="186" ht="12.75">
      <c r="J186" s="2"/>
    </row>
    <row r="187" ht="12.75">
      <c r="J187" s="2"/>
    </row>
    <row r="188" ht="12.75">
      <c r="J188" s="2"/>
    </row>
    <row r="189" ht="12.75">
      <c r="J189" s="2"/>
    </row>
    <row r="190" ht="12.75">
      <c r="J190" s="2"/>
    </row>
    <row r="191" ht="12.75">
      <c r="J191" s="2"/>
    </row>
    <row r="192" ht="12.75">
      <c r="J192" s="2"/>
    </row>
    <row r="193" ht="12.75">
      <c r="J193" s="2"/>
    </row>
    <row r="194" ht="12.75">
      <c r="J194" s="2"/>
    </row>
    <row r="195" ht="12.75">
      <c r="J195" s="2"/>
    </row>
    <row r="196" ht="12.75">
      <c r="J196" s="2"/>
    </row>
    <row r="197" ht="12.75">
      <c r="J197" s="2"/>
    </row>
    <row r="198" ht="12.75">
      <c r="J198" s="2"/>
    </row>
    <row r="199" ht="12.75">
      <c r="J199" s="2"/>
    </row>
    <row r="200" ht="12.75">
      <c r="J200" s="2"/>
    </row>
    <row r="201" ht="12.75">
      <c r="J201" s="2"/>
    </row>
    <row r="202" ht="12.75">
      <c r="J202" s="2"/>
    </row>
    <row r="203" ht="12.75">
      <c r="J203" s="2"/>
    </row>
    <row r="204" ht="12.75">
      <c r="J204" s="2"/>
    </row>
    <row r="205" ht="12.75">
      <c r="J205" s="2"/>
    </row>
    <row r="206" ht="12.75">
      <c r="J206" s="2"/>
    </row>
    <row r="207" ht="12.75">
      <c r="J207" s="2"/>
    </row>
    <row r="208" ht="12.75">
      <c r="J208" s="2"/>
    </row>
    <row r="209" ht="12.75">
      <c r="J209" s="2"/>
    </row>
    <row r="210" ht="12.75">
      <c r="J210" s="2"/>
    </row>
    <row r="211" ht="12.75">
      <c r="J211" s="2"/>
    </row>
    <row r="212" ht="12.75">
      <c r="J212" s="2"/>
    </row>
    <row r="213" ht="12.75">
      <c r="J213" s="2"/>
    </row>
    <row r="214" ht="12.75">
      <c r="J214" s="2"/>
    </row>
    <row r="215" ht="12.75">
      <c r="J215" s="2"/>
    </row>
    <row r="216" ht="12.75">
      <c r="J216" s="2"/>
    </row>
    <row r="217" ht="12.75">
      <c r="J217" s="2"/>
    </row>
    <row r="218" ht="12.75">
      <c r="J218" s="2"/>
    </row>
    <row r="219" ht="12.75">
      <c r="J219" s="2"/>
    </row>
    <row r="220" ht="12.75">
      <c r="J220" s="2"/>
    </row>
    <row r="221" ht="12.75">
      <c r="J221" s="2"/>
    </row>
    <row r="222" ht="12.75">
      <c r="J222" s="2"/>
    </row>
    <row r="223" ht="12.75">
      <c r="J223" s="2"/>
    </row>
    <row r="224" ht="12.75">
      <c r="J224" s="2"/>
    </row>
    <row r="225" ht="12.75">
      <c r="J225" s="2"/>
    </row>
    <row r="226" ht="12.75">
      <c r="J226" s="2"/>
    </row>
    <row r="227" ht="12.75">
      <c r="J227" s="2"/>
    </row>
    <row r="228" ht="12.75">
      <c r="J228" s="2"/>
    </row>
    <row r="229" ht="12.75">
      <c r="J229" s="2"/>
    </row>
    <row r="230" ht="12.75">
      <c r="J230" s="2"/>
    </row>
    <row r="231" ht="12.75">
      <c r="J231" s="2"/>
    </row>
    <row r="232" ht="12.75">
      <c r="J232" s="2"/>
    </row>
    <row r="233" ht="12.75">
      <c r="J233" s="2"/>
    </row>
    <row r="234" ht="12.75">
      <c r="J234" s="2"/>
    </row>
    <row r="235" ht="12.75">
      <c r="J235" s="2"/>
    </row>
    <row r="236" ht="12.75">
      <c r="J236" s="2"/>
    </row>
    <row r="237" ht="12.75">
      <c r="J237" s="2"/>
    </row>
    <row r="238" ht="12.75">
      <c r="J238" s="2"/>
    </row>
    <row r="239" ht="12.75">
      <c r="J239" s="2"/>
    </row>
    <row r="240" ht="12.75">
      <c r="J240" s="2"/>
    </row>
    <row r="241" ht="12.75">
      <c r="J241" s="2"/>
    </row>
    <row r="242" ht="12.75">
      <c r="J242" s="2"/>
    </row>
    <row r="243" ht="12.75">
      <c r="J243" s="2"/>
    </row>
    <row r="244" ht="12.75">
      <c r="J244" s="2"/>
    </row>
    <row r="245" ht="12.75">
      <c r="J245" s="2"/>
    </row>
    <row r="246" ht="12.75">
      <c r="J246" s="2"/>
    </row>
    <row r="247" ht="12.75">
      <c r="J247" s="2"/>
    </row>
    <row r="248" ht="12.75">
      <c r="J248" s="2"/>
    </row>
    <row r="249" ht="12.75">
      <c r="J249" s="2"/>
    </row>
    <row r="250" ht="12.75">
      <c r="J250" s="2"/>
    </row>
    <row r="251" ht="12.75">
      <c r="J251" s="2"/>
    </row>
    <row r="252" ht="12.75">
      <c r="J252" s="2"/>
    </row>
    <row r="253" ht="12.75">
      <c r="J253" s="2"/>
    </row>
    <row r="254" ht="12.75">
      <c r="J254" s="2"/>
    </row>
    <row r="255" ht="12.75">
      <c r="J255" s="2"/>
    </row>
    <row r="256" ht="12.75">
      <c r="J256" s="2"/>
    </row>
    <row r="257" ht="12.75">
      <c r="J257" s="2"/>
    </row>
    <row r="258" ht="12.75">
      <c r="J258" s="2"/>
    </row>
    <row r="259" ht="12.75">
      <c r="J259" s="2"/>
    </row>
    <row r="260" ht="12.75">
      <c r="J260" s="2"/>
    </row>
    <row r="261" ht="12.75">
      <c r="J261" s="2"/>
    </row>
    <row r="262" ht="12.75">
      <c r="J262" s="2"/>
    </row>
    <row r="263" ht="12.75">
      <c r="J263" s="2"/>
    </row>
    <row r="264" ht="12.75">
      <c r="J264" s="2"/>
    </row>
    <row r="265" ht="12.75">
      <c r="J265" s="2"/>
    </row>
    <row r="266" ht="12.75">
      <c r="J266" s="2"/>
    </row>
    <row r="267" ht="12.75">
      <c r="J267" s="2"/>
    </row>
    <row r="268" ht="12.75">
      <c r="J268" s="2"/>
    </row>
    <row r="269" ht="12.75">
      <c r="J269" s="2"/>
    </row>
    <row r="270" ht="12.75">
      <c r="J270" s="2"/>
    </row>
    <row r="271" ht="12.75">
      <c r="J271" s="2"/>
    </row>
    <row r="272" ht="12.75">
      <c r="J272" s="2"/>
    </row>
    <row r="273" ht="12.75">
      <c r="J273" s="2"/>
    </row>
    <row r="274" ht="12.75">
      <c r="J274" s="2"/>
    </row>
    <row r="275" ht="12.75">
      <c r="J275" s="2"/>
    </row>
    <row r="276" ht="12.75">
      <c r="J276" s="2"/>
    </row>
    <row r="277" ht="12.75">
      <c r="J277" s="2"/>
    </row>
    <row r="278" ht="12.75">
      <c r="J278" s="2"/>
    </row>
    <row r="279" ht="12.75">
      <c r="J279" s="2"/>
    </row>
    <row r="280" ht="12.75">
      <c r="J280" s="2"/>
    </row>
    <row r="281" ht="12.75">
      <c r="J281" s="2"/>
    </row>
    <row r="282" ht="12.75">
      <c r="J282" s="2"/>
    </row>
    <row r="283" ht="12.75">
      <c r="J283" s="2"/>
    </row>
    <row r="284" ht="12.75">
      <c r="J284" s="2"/>
    </row>
    <row r="285" ht="12.75">
      <c r="J285" s="2"/>
    </row>
    <row r="286" ht="12.75">
      <c r="J286" s="2"/>
    </row>
    <row r="287" ht="12.75">
      <c r="J287" s="2"/>
    </row>
    <row r="288" ht="12.75">
      <c r="J288" s="2"/>
    </row>
    <row r="289" ht="12.75">
      <c r="J289" s="2"/>
    </row>
    <row r="290" ht="12.75">
      <c r="J290" s="2"/>
    </row>
    <row r="291" ht="12.75">
      <c r="J291" s="2"/>
    </row>
    <row r="292" ht="12.75">
      <c r="J292" s="2"/>
    </row>
    <row r="293" ht="12.75">
      <c r="J293" s="2"/>
    </row>
    <row r="294" ht="12.75">
      <c r="J294" s="2"/>
    </row>
    <row r="295" ht="12.75">
      <c r="J295" s="2"/>
    </row>
    <row r="296" ht="12.75">
      <c r="J296" s="2"/>
    </row>
    <row r="297" ht="12.75">
      <c r="J297" s="2"/>
    </row>
    <row r="298" ht="12.75">
      <c r="J298" s="2"/>
    </row>
    <row r="299" ht="12.75">
      <c r="J299" s="2"/>
    </row>
    <row r="300" ht="12.75">
      <c r="J300" s="2"/>
    </row>
    <row r="301" ht="12.75">
      <c r="J301" s="2"/>
    </row>
    <row r="302" ht="12.75">
      <c r="J302" s="2"/>
    </row>
    <row r="303" ht="12.75">
      <c r="J303" s="2"/>
    </row>
    <row r="304" ht="12.75">
      <c r="J304" s="2"/>
    </row>
    <row r="305" ht="12.75">
      <c r="J305" s="2"/>
    </row>
    <row r="306" ht="12.75">
      <c r="J306" s="2"/>
    </row>
    <row r="307" ht="12.75">
      <c r="J307" s="2"/>
    </row>
    <row r="308" ht="12.75">
      <c r="J308" s="2"/>
    </row>
    <row r="309" ht="12.75">
      <c r="J309" s="2"/>
    </row>
    <row r="310" ht="12.75">
      <c r="J310" s="2"/>
    </row>
    <row r="311" ht="12.75">
      <c r="J311" s="2"/>
    </row>
    <row r="312" ht="12.75">
      <c r="J312" s="2"/>
    </row>
    <row r="313" ht="12.75">
      <c r="J313" s="2"/>
    </row>
    <row r="314" ht="12.75">
      <c r="J314" s="2"/>
    </row>
    <row r="315" ht="12.75">
      <c r="J315" s="2"/>
    </row>
    <row r="316" ht="12.75">
      <c r="J316" s="2"/>
    </row>
    <row r="317" ht="12.75">
      <c r="J317" s="2"/>
    </row>
    <row r="318" ht="12.75">
      <c r="J318" s="2"/>
    </row>
    <row r="319" ht="12.75">
      <c r="J319" s="2"/>
    </row>
    <row r="320" ht="12.75">
      <c r="J320" s="2"/>
    </row>
    <row r="321" ht="12.75">
      <c r="J321" s="2"/>
    </row>
    <row r="322" ht="12.75">
      <c r="J322" s="2"/>
    </row>
    <row r="323" ht="12.75">
      <c r="J323" s="2"/>
    </row>
    <row r="324" ht="12.75">
      <c r="J324" s="2"/>
    </row>
    <row r="325" ht="12.75">
      <c r="J325" s="2"/>
    </row>
    <row r="326" ht="12.75">
      <c r="J326" s="2"/>
    </row>
    <row r="327" ht="12.75">
      <c r="J327" s="2"/>
    </row>
    <row r="328" ht="12.75">
      <c r="J328" s="2"/>
    </row>
    <row r="329" ht="12.75">
      <c r="J329" s="2"/>
    </row>
    <row r="330" ht="12.75">
      <c r="J330" s="2"/>
    </row>
    <row r="331" ht="12.75">
      <c r="J331" s="2"/>
    </row>
    <row r="332" ht="12.75">
      <c r="J332" s="2"/>
    </row>
    <row r="333" ht="12.75">
      <c r="J333" s="2"/>
    </row>
    <row r="334" ht="12.75">
      <c r="J334" s="2"/>
    </row>
    <row r="335" ht="12.75">
      <c r="J335" s="2"/>
    </row>
    <row r="336" ht="12.75">
      <c r="J336" s="2"/>
    </row>
    <row r="337" ht="12.75">
      <c r="J337" s="2"/>
    </row>
    <row r="338" ht="12.75">
      <c r="J338" s="2"/>
    </row>
    <row r="339" ht="12.75">
      <c r="J339" s="2"/>
    </row>
    <row r="340" ht="12.75">
      <c r="J340" s="2"/>
    </row>
    <row r="341" ht="12.75">
      <c r="J341" s="2"/>
    </row>
    <row r="342" ht="12.75">
      <c r="J342" s="2"/>
    </row>
    <row r="343" ht="12.75">
      <c r="J343" s="2"/>
    </row>
    <row r="344" ht="12.75">
      <c r="J344" s="2"/>
    </row>
    <row r="345" ht="12.75">
      <c r="J345" s="2"/>
    </row>
    <row r="346" ht="12.75">
      <c r="J346" s="2"/>
    </row>
    <row r="347" ht="12.75">
      <c r="J347" s="2"/>
    </row>
    <row r="348" ht="12.75">
      <c r="J348" s="2"/>
    </row>
    <row r="349" ht="12.75">
      <c r="J349" s="2"/>
    </row>
    <row r="350" ht="12.75">
      <c r="J350" s="2"/>
    </row>
    <row r="351" ht="12.75">
      <c r="J351" s="2"/>
    </row>
    <row r="352" ht="12.75">
      <c r="J352" s="2"/>
    </row>
    <row r="353" ht="12.75">
      <c r="J353" s="2"/>
    </row>
    <row r="354" ht="12.75">
      <c r="J354" s="2"/>
    </row>
    <row r="355" ht="12.75">
      <c r="J355" s="2"/>
    </row>
    <row r="356" ht="12.75">
      <c r="J356" s="2"/>
    </row>
    <row r="357" ht="12.75">
      <c r="J357" s="2"/>
    </row>
    <row r="358" ht="12.75">
      <c r="J358" s="2"/>
    </row>
    <row r="359" ht="12.75">
      <c r="J359" s="2"/>
    </row>
    <row r="360" ht="12.75">
      <c r="J360" s="2"/>
    </row>
    <row r="361" ht="12.75">
      <c r="J361" s="2"/>
    </row>
    <row r="362" ht="12.75">
      <c r="J362" s="2"/>
    </row>
    <row r="363" ht="12.75">
      <c r="J363" s="2"/>
    </row>
    <row r="364" ht="12.75">
      <c r="J364" s="2"/>
    </row>
    <row r="365" ht="12.75">
      <c r="J365" s="2"/>
    </row>
    <row r="366" ht="12.75">
      <c r="J366" s="2"/>
    </row>
    <row r="367" ht="12.75">
      <c r="J367" s="2"/>
    </row>
    <row r="368" ht="12.75">
      <c r="J368" s="2"/>
    </row>
    <row r="369" ht="12.75">
      <c r="J369" s="2"/>
    </row>
    <row r="370" ht="12.75">
      <c r="J370" s="2"/>
    </row>
    <row r="371" ht="12.75">
      <c r="J371" s="2"/>
    </row>
    <row r="372" ht="12.75">
      <c r="J372" s="2"/>
    </row>
    <row r="373" ht="12.75">
      <c r="J373" s="2"/>
    </row>
    <row r="374" ht="12.75">
      <c r="J374" s="2"/>
    </row>
    <row r="375" ht="12.75">
      <c r="J375" s="2"/>
    </row>
    <row r="376" ht="12.75">
      <c r="J376" s="2"/>
    </row>
    <row r="377" ht="12.75">
      <c r="J377" s="2"/>
    </row>
    <row r="378" ht="12.75">
      <c r="J378" s="2"/>
    </row>
    <row r="379" ht="12.75">
      <c r="J379" s="2"/>
    </row>
    <row r="380" ht="12.75">
      <c r="J380" s="2"/>
    </row>
    <row r="381" ht="12.75">
      <c r="J381" s="2"/>
    </row>
    <row r="382" ht="12.75">
      <c r="J382" s="2"/>
    </row>
    <row r="383" ht="12.75">
      <c r="J383" s="2"/>
    </row>
    <row r="384" ht="12.75">
      <c r="J384" s="2"/>
    </row>
    <row r="385" ht="12.75">
      <c r="J385" s="2"/>
    </row>
    <row r="386" ht="12.75">
      <c r="J386" s="2"/>
    </row>
    <row r="387" ht="12.75">
      <c r="J387" s="2"/>
    </row>
    <row r="388" ht="12.75">
      <c r="J388" s="2"/>
    </row>
    <row r="389" ht="12.75">
      <c r="J389" s="2"/>
    </row>
    <row r="390" ht="12.75">
      <c r="J390" s="2"/>
    </row>
    <row r="391" ht="12.75">
      <c r="J391" s="2"/>
    </row>
    <row r="392" ht="12.75">
      <c r="J392" s="2"/>
    </row>
    <row r="393" ht="12.75">
      <c r="J393" s="2"/>
    </row>
    <row r="394" ht="12.75">
      <c r="J394" s="2"/>
    </row>
    <row r="395" ht="12.75">
      <c r="J395" s="2"/>
    </row>
    <row r="396" ht="12.75">
      <c r="J396" s="2"/>
    </row>
    <row r="397" ht="12.75">
      <c r="J397" s="2"/>
    </row>
    <row r="398" ht="12.75">
      <c r="J398" s="2"/>
    </row>
    <row r="399" ht="12.75">
      <c r="J399" s="2"/>
    </row>
    <row r="400" ht="12.75">
      <c r="J400" s="2"/>
    </row>
    <row r="401" ht="12.75">
      <c r="J401" s="2"/>
    </row>
    <row r="402" ht="12.75">
      <c r="J402" s="2"/>
    </row>
    <row r="403" ht="12.75">
      <c r="J403" s="2"/>
    </row>
    <row r="404" ht="12.75">
      <c r="J404" s="2"/>
    </row>
    <row r="405" ht="12.75">
      <c r="J405" s="2"/>
    </row>
    <row r="406" ht="12.75">
      <c r="J406" s="2"/>
    </row>
    <row r="407" ht="12.75">
      <c r="J407" s="2"/>
    </row>
    <row r="408" ht="12.75">
      <c r="J408" s="2"/>
    </row>
    <row r="409" ht="12.75">
      <c r="J409" s="2"/>
    </row>
    <row r="410" ht="12.75">
      <c r="J410" s="2"/>
    </row>
    <row r="411" ht="12.75">
      <c r="J411" s="2"/>
    </row>
    <row r="412" ht="12.75">
      <c r="J412" s="2"/>
    </row>
    <row r="413" ht="12.75">
      <c r="J413" s="2"/>
    </row>
    <row r="414" ht="12.75">
      <c r="J414" s="2"/>
    </row>
    <row r="415" ht="12.75">
      <c r="J415" s="2"/>
    </row>
    <row r="416" ht="12.75">
      <c r="J416" s="2"/>
    </row>
    <row r="417" ht="12.75">
      <c r="J417" s="2"/>
    </row>
    <row r="418" ht="12.75">
      <c r="J418" s="2"/>
    </row>
    <row r="419" ht="12.75">
      <c r="J419" s="2"/>
    </row>
    <row r="420" ht="12.75">
      <c r="J420" s="2"/>
    </row>
    <row r="421" ht="12.75">
      <c r="J421" s="2"/>
    </row>
    <row r="422" ht="12.75">
      <c r="J422" s="2"/>
    </row>
    <row r="423" ht="12.75">
      <c r="J423" s="2"/>
    </row>
    <row r="424" ht="12.75">
      <c r="J424" s="2"/>
    </row>
    <row r="425" ht="12.75">
      <c r="J425" s="2"/>
    </row>
    <row r="426" ht="12.75">
      <c r="J426" s="2"/>
    </row>
    <row r="427" ht="12.75">
      <c r="J427" s="2"/>
    </row>
    <row r="428" ht="12.75">
      <c r="J428" s="2"/>
    </row>
    <row r="429" ht="12.75">
      <c r="J429" s="2"/>
    </row>
    <row r="430" ht="12.75">
      <c r="J430" s="2"/>
    </row>
    <row r="431" ht="12.75">
      <c r="J431" s="2"/>
    </row>
    <row r="432" ht="12.75">
      <c r="J432" s="2"/>
    </row>
    <row r="433" ht="12.75">
      <c r="J433" s="2"/>
    </row>
    <row r="434" ht="12.75">
      <c r="J434" s="2"/>
    </row>
    <row r="435" ht="12.75">
      <c r="J435" s="2"/>
    </row>
    <row r="436" ht="12.75">
      <c r="J436" s="2"/>
    </row>
    <row r="437" ht="12.75">
      <c r="J437" s="2"/>
    </row>
    <row r="438" ht="12.75">
      <c r="J438" s="2"/>
    </row>
    <row r="439" ht="12.75">
      <c r="J439" s="2"/>
    </row>
    <row r="440" ht="12.75">
      <c r="J440" s="2"/>
    </row>
    <row r="441" ht="12.75">
      <c r="J441" s="2"/>
    </row>
    <row r="442" ht="12.75">
      <c r="J442" s="2"/>
    </row>
    <row r="443" ht="12.75">
      <c r="J443" s="2"/>
    </row>
    <row r="444" ht="12.75">
      <c r="J444" s="2"/>
    </row>
    <row r="445" ht="12.75">
      <c r="J445" s="2"/>
    </row>
    <row r="446" ht="12.75">
      <c r="J446" s="2"/>
    </row>
    <row r="447" ht="12.75">
      <c r="J447" s="2"/>
    </row>
    <row r="448" ht="12.75">
      <c r="J448" s="2"/>
    </row>
    <row r="449" ht="12.75">
      <c r="J449" s="2"/>
    </row>
    <row r="450" ht="12.75">
      <c r="J450" s="2"/>
    </row>
    <row r="451" ht="12.75">
      <c r="J451" s="2"/>
    </row>
    <row r="452" ht="12.75">
      <c r="J452" s="2"/>
    </row>
    <row r="453" ht="12.75">
      <c r="J453" s="2"/>
    </row>
    <row r="454" ht="12.75">
      <c r="J454" s="2"/>
    </row>
    <row r="455" ht="12.75">
      <c r="J455" s="2"/>
    </row>
    <row r="456" ht="12.75">
      <c r="J456" s="2"/>
    </row>
    <row r="457" ht="12.75">
      <c r="J457" s="2"/>
    </row>
    <row r="458" ht="12.75">
      <c r="J458" s="2"/>
    </row>
    <row r="459" ht="12.75">
      <c r="J459" s="2"/>
    </row>
    <row r="460" ht="12.75">
      <c r="J460" s="2"/>
    </row>
    <row r="461" ht="12.75">
      <c r="J461" s="2"/>
    </row>
    <row r="462" ht="12.75">
      <c r="J462" s="2"/>
    </row>
    <row r="463" ht="12.75">
      <c r="J463" s="2"/>
    </row>
    <row r="464" ht="12.75">
      <c r="J464" s="2"/>
    </row>
    <row r="465" ht="12.75">
      <c r="J465" s="2"/>
    </row>
    <row r="466" ht="12.75">
      <c r="J466" s="2"/>
    </row>
    <row r="467" ht="12.75">
      <c r="J467" s="2"/>
    </row>
    <row r="468" ht="12.75">
      <c r="J468" s="2"/>
    </row>
    <row r="469" ht="12.75">
      <c r="J469" s="2"/>
    </row>
    <row r="470" ht="12.75">
      <c r="J470" s="2"/>
    </row>
    <row r="471" ht="12.75">
      <c r="J471" s="2"/>
    </row>
    <row r="472" ht="12.75">
      <c r="J472" s="2"/>
    </row>
    <row r="473" ht="12.75">
      <c r="J473" s="2"/>
    </row>
    <row r="474" ht="12.75">
      <c r="J474" s="2"/>
    </row>
    <row r="475" ht="12.75">
      <c r="J475" s="2"/>
    </row>
    <row r="476" ht="12.75">
      <c r="J476" s="2"/>
    </row>
    <row r="477" ht="12.75">
      <c r="J477" s="2"/>
    </row>
    <row r="478" ht="12.75">
      <c r="J478" s="2"/>
    </row>
    <row r="479" ht="12.75">
      <c r="J479" s="2"/>
    </row>
    <row r="480" ht="12.75">
      <c r="J480" s="2"/>
    </row>
    <row r="481" ht="12.75">
      <c r="J481" s="2"/>
    </row>
    <row r="482" ht="12.75">
      <c r="J482" s="2"/>
    </row>
    <row r="483" ht="12.75">
      <c r="J483" s="2"/>
    </row>
    <row r="484" ht="12.75">
      <c r="J484" s="2"/>
    </row>
    <row r="485" ht="12.75">
      <c r="J485" s="2"/>
    </row>
    <row r="486" ht="12.75">
      <c r="J486" s="2"/>
    </row>
    <row r="487" ht="12.75">
      <c r="J487" s="2"/>
    </row>
    <row r="488" ht="12.75">
      <c r="J488" s="2"/>
    </row>
    <row r="489" ht="12.75">
      <c r="J489" s="2"/>
    </row>
    <row r="490" ht="12.75">
      <c r="J490" s="2"/>
    </row>
    <row r="491" ht="12.75">
      <c r="J491" s="2"/>
    </row>
    <row r="492" ht="12.75">
      <c r="J492" s="2"/>
    </row>
    <row r="493" ht="12.75">
      <c r="J493" s="2"/>
    </row>
    <row r="494" ht="12.75">
      <c r="J494" s="2"/>
    </row>
    <row r="495" ht="12.75">
      <c r="J495" s="2"/>
    </row>
    <row r="496" ht="12.75">
      <c r="J496" s="2"/>
    </row>
    <row r="497" ht="12.75">
      <c r="J497" s="2"/>
    </row>
    <row r="498" ht="12.75">
      <c r="J498" s="2"/>
    </row>
    <row r="499" ht="12.75">
      <c r="J499" s="2"/>
    </row>
    <row r="500" ht="12.75">
      <c r="J500" s="2"/>
    </row>
    <row r="501" ht="12.75">
      <c r="J501" s="2"/>
    </row>
    <row r="502" ht="12.75">
      <c r="J502" s="2"/>
    </row>
    <row r="503" ht="12.75">
      <c r="J503" s="2"/>
    </row>
    <row r="504" ht="12.75">
      <c r="J504" s="2"/>
    </row>
    <row r="505" ht="12.75">
      <c r="J505" s="2"/>
    </row>
    <row r="506" ht="12.75">
      <c r="J506" s="2"/>
    </row>
    <row r="507" ht="12.75">
      <c r="J507" s="2"/>
    </row>
    <row r="508" ht="12.75">
      <c r="J508" s="2"/>
    </row>
    <row r="509" ht="12.75">
      <c r="J509" s="2"/>
    </row>
    <row r="510" ht="12.75">
      <c r="J510" s="2"/>
    </row>
    <row r="511" ht="12.75">
      <c r="J511" s="2"/>
    </row>
    <row r="512" ht="12.75">
      <c r="J512" s="2"/>
    </row>
    <row r="513" ht="12.75">
      <c r="J513" s="2"/>
    </row>
    <row r="514" ht="12.75">
      <c r="J514" s="2"/>
    </row>
    <row r="515" ht="12.75">
      <c r="J515" s="2"/>
    </row>
    <row r="516" ht="12.75">
      <c r="J516" s="2"/>
    </row>
    <row r="517" ht="12.75">
      <c r="J517" s="2"/>
    </row>
    <row r="518" ht="12.75">
      <c r="J518" s="2"/>
    </row>
    <row r="519" ht="12.75">
      <c r="J519" s="2"/>
    </row>
    <row r="520" ht="12.75">
      <c r="J520" s="2"/>
    </row>
    <row r="521" ht="12.75">
      <c r="J521" s="2"/>
    </row>
    <row r="522" ht="12.75">
      <c r="J522" s="2"/>
    </row>
    <row r="523" ht="12.75">
      <c r="J523" s="2"/>
    </row>
    <row r="524" ht="12.75">
      <c r="J524" s="2"/>
    </row>
    <row r="525" ht="12.75">
      <c r="J525" s="2"/>
    </row>
    <row r="526" ht="12.75">
      <c r="J526" s="2"/>
    </row>
    <row r="527" ht="12.75">
      <c r="J527" s="2"/>
    </row>
    <row r="528" ht="12.75">
      <c r="J528" s="2"/>
    </row>
    <row r="529" ht="12.75">
      <c r="J529" s="2"/>
    </row>
    <row r="530" ht="12.75">
      <c r="J530" s="2"/>
    </row>
    <row r="531" ht="12.75">
      <c r="J531" s="2"/>
    </row>
    <row r="532" ht="12.75">
      <c r="J532" s="2"/>
    </row>
    <row r="533" ht="12.75">
      <c r="J533" s="2"/>
    </row>
    <row r="534" ht="12.75">
      <c r="J534" s="2"/>
    </row>
    <row r="535" ht="12.75">
      <c r="J535" s="2"/>
    </row>
    <row r="536" ht="12.75">
      <c r="J536" s="2"/>
    </row>
    <row r="537" ht="12.75">
      <c r="J537" s="2"/>
    </row>
    <row r="538" ht="12.75">
      <c r="J538" s="2"/>
    </row>
    <row r="539" ht="12.75">
      <c r="J539" s="2"/>
    </row>
    <row r="540" ht="12.75">
      <c r="J540" s="2"/>
    </row>
    <row r="541" ht="12.75">
      <c r="J541" s="2"/>
    </row>
    <row r="542" ht="12.75">
      <c r="J542" s="2"/>
    </row>
    <row r="543" ht="12.75">
      <c r="J543" s="2"/>
    </row>
    <row r="544" ht="12.75">
      <c r="J544" s="2"/>
    </row>
    <row r="545" ht="12.75">
      <c r="J545" s="2"/>
    </row>
    <row r="546" ht="12.75">
      <c r="J546" s="2"/>
    </row>
    <row r="547" ht="12.75">
      <c r="J547" s="2"/>
    </row>
    <row r="548" ht="12.75">
      <c r="J548" s="2"/>
    </row>
    <row r="549" ht="12.75">
      <c r="J549" s="2"/>
    </row>
    <row r="550" ht="12.75">
      <c r="J550" s="2"/>
    </row>
    <row r="551" ht="12.75">
      <c r="J551" s="2"/>
    </row>
    <row r="552" ht="12.75">
      <c r="J552" s="2"/>
    </row>
    <row r="553" ht="12.75">
      <c r="J553" s="2"/>
    </row>
    <row r="554" ht="12.75">
      <c r="J554" s="2"/>
    </row>
    <row r="555" ht="12.75">
      <c r="J555" s="2"/>
    </row>
    <row r="556" ht="12.75">
      <c r="J556" s="2"/>
    </row>
    <row r="557" ht="12.75">
      <c r="J557" s="2"/>
    </row>
    <row r="558" ht="12.75">
      <c r="J558" s="2"/>
    </row>
    <row r="559" ht="12.75">
      <c r="J559" s="2"/>
    </row>
    <row r="560" ht="12.75">
      <c r="J560" s="2"/>
    </row>
    <row r="561" ht="12.75">
      <c r="J561" s="2"/>
    </row>
    <row r="562" ht="12.75">
      <c r="J562" s="2"/>
    </row>
    <row r="563" ht="12.75">
      <c r="J563" s="2"/>
    </row>
    <row r="564" ht="12.75">
      <c r="J564" s="2"/>
    </row>
    <row r="565" ht="12.75">
      <c r="J565" s="2"/>
    </row>
    <row r="566" ht="12.75">
      <c r="J566" s="2"/>
    </row>
    <row r="567" ht="12.75">
      <c r="J567" s="2"/>
    </row>
    <row r="568" ht="12.75">
      <c r="J568" s="2"/>
    </row>
    <row r="569" ht="12.75">
      <c r="J569" s="2"/>
    </row>
    <row r="570" ht="12.75">
      <c r="J570" s="2"/>
    </row>
    <row r="571" ht="12.75">
      <c r="J571" s="2"/>
    </row>
    <row r="572" ht="12.75">
      <c r="J572" s="2"/>
    </row>
    <row r="573" ht="12.75">
      <c r="J573" s="2"/>
    </row>
    <row r="574" ht="12.75">
      <c r="J574" s="2"/>
    </row>
    <row r="575" ht="12.75">
      <c r="J575" s="2"/>
    </row>
    <row r="576" ht="12.75">
      <c r="J576" s="2"/>
    </row>
    <row r="577" ht="12.75">
      <c r="J577" s="2"/>
    </row>
    <row r="578" ht="12.75">
      <c r="J578" s="2"/>
    </row>
    <row r="579" ht="12.75">
      <c r="J579" s="2"/>
    </row>
    <row r="580" ht="12.75">
      <c r="J580" s="2"/>
    </row>
    <row r="581" ht="12.75">
      <c r="J581" s="2"/>
    </row>
    <row r="582" ht="12.75">
      <c r="J582" s="2"/>
    </row>
    <row r="583" ht="12.75">
      <c r="J583" s="2"/>
    </row>
    <row r="584" ht="12.75">
      <c r="J584" s="2"/>
    </row>
    <row r="585" ht="12.75">
      <c r="J585" s="2"/>
    </row>
    <row r="586" ht="12.75">
      <c r="J586" s="2"/>
    </row>
    <row r="587" ht="12.75">
      <c r="J587" s="2"/>
    </row>
    <row r="588" ht="12.75">
      <c r="J588" s="2"/>
    </row>
    <row r="589" ht="12.75">
      <c r="J589" s="2"/>
    </row>
    <row r="590" ht="12.75">
      <c r="J590" s="2"/>
    </row>
    <row r="591" ht="12.75">
      <c r="J591" s="2"/>
    </row>
    <row r="592" ht="12.75">
      <c r="J592" s="2"/>
    </row>
    <row r="593" ht="12.75">
      <c r="J593" s="2"/>
    </row>
    <row r="594" ht="12.75">
      <c r="J594" s="2"/>
    </row>
    <row r="595" ht="12.75">
      <c r="J595" s="2"/>
    </row>
    <row r="596" ht="12.75">
      <c r="J596" s="2"/>
    </row>
    <row r="597" ht="12.75">
      <c r="J597" s="2"/>
    </row>
    <row r="598" ht="12.75">
      <c r="J598" s="2"/>
    </row>
    <row r="599" ht="12.75">
      <c r="J599" s="2"/>
    </row>
    <row r="600" ht="12.75">
      <c r="J600" s="2"/>
    </row>
    <row r="601" ht="12.75">
      <c r="J601" s="2"/>
    </row>
    <row r="602" ht="12.75">
      <c r="J602" s="2"/>
    </row>
    <row r="603" ht="12.75">
      <c r="J603" s="2"/>
    </row>
    <row r="604" ht="12.75">
      <c r="J604" s="2"/>
    </row>
    <row r="605" ht="12.75">
      <c r="J605" s="2"/>
    </row>
    <row r="606" ht="12.75">
      <c r="J606" s="2"/>
    </row>
    <row r="607" ht="12.75">
      <c r="J607" s="2"/>
    </row>
    <row r="608" ht="12.75">
      <c r="J608" s="2"/>
    </row>
    <row r="609" ht="12.75">
      <c r="J609" s="2"/>
    </row>
    <row r="610" ht="12.75">
      <c r="J610" s="2"/>
    </row>
    <row r="611" ht="12.75">
      <c r="J611" s="2"/>
    </row>
    <row r="612" ht="12.75">
      <c r="J612" s="2"/>
    </row>
    <row r="613" ht="12.75">
      <c r="J613" s="2"/>
    </row>
    <row r="614" ht="12.75">
      <c r="J614" s="2"/>
    </row>
    <row r="615" ht="12.75">
      <c r="J615" s="2"/>
    </row>
    <row r="616" ht="12.75">
      <c r="J616" s="2"/>
    </row>
    <row r="617" ht="12.75">
      <c r="J617" s="2"/>
    </row>
    <row r="618" ht="12.75">
      <c r="J618" s="2"/>
    </row>
    <row r="619" ht="12.75">
      <c r="J619" s="2"/>
    </row>
    <row r="620" ht="12.75">
      <c r="J620" s="2"/>
    </row>
    <row r="621" ht="12.75">
      <c r="J621" s="2"/>
    </row>
    <row r="622" ht="12.75">
      <c r="J622" s="2"/>
    </row>
    <row r="623" ht="12.75">
      <c r="J623" s="2"/>
    </row>
    <row r="624" ht="12.75">
      <c r="J624" s="2"/>
    </row>
    <row r="625" ht="12.75">
      <c r="J625" s="2"/>
    </row>
    <row r="626" ht="12.75">
      <c r="J626" s="2"/>
    </row>
    <row r="627" ht="12.75">
      <c r="J627" s="2"/>
    </row>
    <row r="628" ht="12.75">
      <c r="J628" s="2"/>
    </row>
    <row r="629" ht="12.75">
      <c r="J629" s="2"/>
    </row>
    <row r="630" ht="12.75">
      <c r="J630" s="2"/>
    </row>
    <row r="631" ht="12.75">
      <c r="J631" s="2"/>
    </row>
    <row r="632" ht="12.75">
      <c r="J632" s="2"/>
    </row>
    <row r="633" ht="12.75">
      <c r="J633" s="2"/>
    </row>
    <row r="634" ht="12.75">
      <c r="J634" s="2"/>
    </row>
    <row r="635" ht="12.75">
      <c r="J635" s="2"/>
    </row>
    <row r="636" ht="12.75">
      <c r="J636" s="2"/>
    </row>
    <row r="637" ht="12.75">
      <c r="J637" s="2"/>
    </row>
    <row r="638" ht="12.75">
      <c r="J638" s="2"/>
    </row>
    <row r="639" ht="12.75">
      <c r="J639" s="2"/>
    </row>
    <row r="640" ht="12.75">
      <c r="J640" s="2"/>
    </row>
    <row r="641" ht="12.75">
      <c r="J641" s="2"/>
    </row>
    <row r="642" ht="12.75">
      <c r="J642" s="2"/>
    </row>
    <row r="643" ht="12.75">
      <c r="J643" s="2"/>
    </row>
    <row r="644" ht="12.75">
      <c r="J644" s="2"/>
    </row>
    <row r="645" ht="12.75">
      <c r="J645" s="2"/>
    </row>
    <row r="646" ht="12.75">
      <c r="J646" s="2"/>
    </row>
    <row r="647" ht="12.75">
      <c r="J647" s="2"/>
    </row>
    <row r="648" ht="12.75">
      <c r="J648" s="2"/>
    </row>
    <row r="649" ht="12.75">
      <c r="J649" s="2"/>
    </row>
    <row r="650" ht="12.75">
      <c r="J650" s="2"/>
    </row>
    <row r="651" ht="12.75">
      <c r="J651" s="2"/>
    </row>
    <row r="652" ht="12.75">
      <c r="J652" s="2"/>
    </row>
    <row r="653" ht="12.75">
      <c r="J653" s="2"/>
    </row>
    <row r="654" ht="12.75">
      <c r="J654" s="2"/>
    </row>
    <row r="655" ht="12.75">
      <c r="J655" s="2"/>
    </row>
    <row r="656" ht="12.75">
      <c r="J656" s="2"/>
    </row>
    <row r="657" ht="12.75">
      <c r="J657" s="2"/>
    </row>
    <row r="658" ht="12.75">
      <c r="J658" s="2"/>
    </row>
    <row r="659" ht="12.75">
      <c r="J659" s="2"/>
    </row>
    <row r="660" ht="12.75">
      <c r="J660" s="2"/>
    </row>
    <row r="661" ht="12.75">
      <c r="J661" s="2"/>
    </row>
    <row r="662" ht="12.75">
      <c r="J662" s="2"/>
    </row>
    <row r="663" ht="12.75">
      <c r="J663" s="2"/>
    </row>
    <row r="664" ht="12.75">
      <c r="J664" s="2"/>
    </row>
    <row r="665" ht="12.75">
      <c r="J665" s="2"/>
    </row>
    <row r="666" ht="12.75">
      <c r="J666" s="2"/>
    </row>
    <row r="667" ht="12.75">
      <c r="J667" s="2"/>
    </row>
    <row r="668" ht="12.75">
      <c r="J668" s="2"/>
    </row>
    <row r="669" ht="12.75">
      <c r="J669" s="2"/>
    </row>
    <row r="670" ht="12.75">
      <c r="J670" s="2"/>
    </row>
    <row r="671" ht="12.75">
      <c r="J671" s="2"/>
    </row>
    <row r="672" ht="12.75">
      <c r="J672" s="2"/>
    </row>
    <row r="673" ht="12.75">
      <c r="J673" s="2"/>
    </row>
    <row r="674" ht="12.75">
      <c r="J674" s="2"/>
    </row>
    <row r="675" ht="12.75">
      <c r="J675" s="2"/>
    </row>
    <row r="676" ht="12.75">
      <c r="J676" s="2"/>
    </row>
    <row r="677" ht="12.75">
      <c r="J677" s="2"/>
    </row>
    <row r="678" ht="12.75">
      <c r="J678" s="2"/>
    </row>
    <row r="679" ht="12.75">
      <c r="J679" s="2"/>
    </row>
    <row r="680" ht="12.75">
      <c r="J680" s="2"/>
    </row>
    <row r="681" ht="12.75">
      <c r="J681" s="2"/>
    </row>
    <row r="682" ht="12.75">
      <c r="J682" s="2"/>
    </row>
    <row r="683" ht="12.75">
      <c r="J683" s="2"/>
    </row>
    <row r="684" ht="12.75">
      <c r="J684" s="2"/>
    </row>
    <row r="685" ht="12.75">
      <c r="J685" s="2"/>
    </row>
    <row r="686" ht="12.75">
      <c r="J686" s="2"/>
    </row>
    <row r="687" ht="12.75">
      <c r="J687" s="2"/>
    </row>
    <row r="688" ht="12.75">
      <c r="J688" s="2"/>
    </row>
    <row r="689" ht="12.75">
      <c r="J689" s="2"/>
    </row>
    <row r="690" ht="12.75">
      <c r="J690" s="2"/>
    </row>
    <row r="691" ht="12.75">
      <c r="J691" s="2"/>
    </row>
    <row r="692" ht="12.75">
      <c r="J692" s="2"/>
    </row>
    <row r="693" ht="12.75">
      <c r="J693" s="2"/>
    </row>
    <row r="694" ht="12.75">
      <c r="J694" s="2"/>
    </row>
    <row r="695" ht="12.75">
      <c r="J695" s="2"/>
    </row>
    <row r="696" ht="12.75">
      <c r="J696" s="2"/>
    </row>
    <row r="697" ht="12.75">
      <c r="J697" s="2"/>
    </row>
    <row r="698" ht="12.75">
      <c r="J698" s="2"/>
    </row>
    <row r="699" ht="12.75">
      <c r="J699" s="2"/>
    </row>
    <row r="700" ht="12.75">
      <c r="J700" s="2"/>
    </row>
    <row r="701" ht="12.75">
      <c r="J701" s="2"/>
    </row>
    <row r="702" ht="12.75">
      <c r="J702" s="2"/>
    </row>
    <row r="703" ht="12.75">
      <c r="J703" s="2"/>
    </row>
    <row r="704" ht="12.75">
      <c r="J704" s="2"/>
    </row>
    <row r="705" ht="12.75">
      <c r="J705" s="2"/>
    </row>
    <row r="706" ht="12.75">
      <c r="J706" s="2"/>
    </row>
    <row r="707" ht="12.75">
      <c r="J707" s="2"/>
    </row>
    <row r="708" ht="12.75">
      <c r="J708" s="2"/>
    </row>
    <row r="709" ht="12.75">
      <c r="J709" s="2"/>
    </row>
    <row r="710" ht="12.75">
      <c r="J710" s="2"/>
    </row>
    <row r="711" ht="12.75">
      <c r="J711" s="2"/>
    </row>
    <row r="712" ht="12.75">
      <c r="J712" s="2"/>
    </row>
    <row r="713" ht="12.75">
      <c r="J713" s="2"/>
    </row>
    <row r="714" ht="12.75">
      <c r="J714" s="2"/>
    </row>
    <row r="715" ht="12.75">
      <c r="J715" s="2"/>
    </row>
    <row r="716" ht="12.75">
      <c r="J716" s="2"/>
    </row>
    <row r="717" ht="12.75">
      <c r="J717" s="2"/>
    </row>
    <row r="718" ht="12.75">
      <c r="J718" s="2"/>
    </row>
    <row r="719" ht="12.75">
      <c r="J719" s="2"/>
    </row>
    <row r="720" ht="12.75">
      <c r="J720" s="2"/>
    </row>
    <row r="721" ht="12.75">
      <c r="J721" s="2"/>
    </row>
    <row r="722" ht="12.75">
      <c r="J722" s="2"/>
    </row>
    <row r="723" ht="12.75">
      <c r="J723" s="2"/>
    </row>
    <row r="724" ht="12.75">
      <c r="J724" s="2"/>
    </row>
    <row r="725" ht="12.75">
      <c r="J725" s="2"/>
    </row>
    <row r="726" ht="12.75">
      <c r="J726" s="2"/>
    </row>
    <row r="727" ht="12.75">
      <c r="J727" s="2"/>
    </row>
    <row r="728" ht="12.75">
      <c r="J728" s="2"/>
    </row>
    <row r="729" ht="12.75">
      <c r="J729" s="2"/>
    </row>
    <row r="730" ht="12.75">
      <c r="J730" s="2"/>
    </row>
    <row r="731" ht="12.75">
      <c r="J731" s="2"/>
    </row>
    <row r="732" ht="12.75">
      <c r="J732" s="2"/>
    </row>
    <row r="733" ht="12.75">
      <c r="J733" s="2"/>
    </row>
    <row r="734" ht="12.75">
      <c r="J734" s="2"/>
    </row>
    <row r="735" ht="12.75">
      <c r="J735" s="2"/>
    </row>
    <row r="736" ht="12.75">
      <c r="J736" s="2"/>
    </row>
    <row r="737" ht="12.75">
      <c r="J737" s="2"/>
    </row>
    <row r="738" ht="12.75">
      <c r="J738" s="2"/>
    </row>
    <row r="739" ht="12.75">
      <c r="J739" s="2"/>
    </row>
    <row r="740" ht="12.75">
      <c r="J740" s="2"/>
    </row>
    <row r="741" ht="12.75">
      <c r="J741" s="2"/>
    </row>
    <row r="742" ht="12.75">
      <c r="J742" s="2"/>
    </row>
    <row r="743" ht="12.75">
      <c r="J743" s="2"/>
    </row>
    <row r="744" ht="12.75">
      <c r="J744" s="2"/>
    </row>
    <row r="745" ht="12.75">
      <c r="J745" s="2"/>
    </row>
    <row r="746" ht="12.75">
      <c r="J746" s="2"/>
    </row>
    <row r="747" ht="12.75">
      <c r="J747" s="2"/>
    </row>
    <row r="748" ht="12.75">
      <c r="J748" s="2"/>
    </row>
    <row r="749" ht="12.75">
      <c r="J749" s="2"/>
    </row>
    <row r="750" ht="12.75">
      <c r="J750" s="2"/>
    </row>
    <row r="751" ht="12.75">
      <c r="J751" s="2"/>
    </row>
    <row r="752" ht="12.75">
      <c r="J752" s="2"/>
    </row>
    <row r="753" ht="12.75">
      <c r="J753" s="2"/>
    </row>
    <row r="754" ht="12.75">
      <c r="J754" s="2"/>
    </row>
    <row r="755" ht="12.75">
      <c r="J755" s="2"/>
    </row>
    <row r="756" ht="12.75">
      <c r="J756" s="2"/>
    </row>
    <row r="757" ht="12.75">
      <c r="J757" s="2"/>
    </row>
    <row r="758" ht="12.75">
      <c r="J758" s="2"/>
    </row>
    <row r="759" ht="12.75">
      <c r="J759" s="2"/>
    </row>
    <row r="760" ht="12.75">
      <c r="J760" s="2"/>
    </row>
    <row r="761" ht="12.75">
      <c r="J761" s="2"/>
    </row>
    <row r="762" ht="12.75">
      <c r="J762" s="2"/>
    </row>
    <row r="763" ht="12.75">
      <c r="J763" s="2"/>
    </row>
    <row r="764" ht="12.75">
      <c r="J764" s="2"/>
    </row>
    <row r="765" ht="12.75">
      <c r="J765" s="2"/>
    </row>
    <row r="766" ht="12.75">
      <c r="J766" s="2"/>
    </row>
    <row r="767" ht="12.75">
      <c r="J767" s="2"/>
    </row>
    <row r="768" ht="12.75">
      <c r="J768" s="2"/>
    </row>
    <row r="769" ht="12.75">
      <c r="J769" s="2"/>
    </row>
    <row r="770" ht="12.75">
      <c r="J770" s="2"/>
    </row>
    <row r="771" ht="12.75">
      <c r="J771" s="2"/>
    </row>
    <row r="772" ht="12.75">
      <c r="J772" s="2"/>
    </row>
    <row r="773" ht="12.75">
      <c r="J773" s="2"/>
    </row>
    <row r="774" ht="12.75">
      <c r="J774" s="2"/>
    </row>
    <row r="775" ht="12.75">
      <c r="J775" s="2"/>
    </row>
    <row r="776" ht="12.75">
      <c r="J776" s="2"/>
    </row>
    <row r="777" ht="12.75">
      <c r="J777" s="2"/>
    </row>
    <row r="778" ht="12.75">
      <c r="J778" s="2"/>
    </row>
    <row r="779" ht="12.75">
      <c r="J779" s="2"/>
    </row>
    <row r="780" ht="12.75">
      <c r="J780" s="2"/>
    </row>
    <row r="781" ht="12.75">
      <c r="J781" s="2"/>
    </row>
    <row r="782" ht="12.75">
      <c r="J782" s="2"/>
    </row>
    <row r="783" ht="12.75">
      <c r="J783" s="2"/>
    </row>
    <row r="784" ht="12.75">
      <c r="J784" s="2"/>
    </row>
    <row r="785" ht="12.75">
      <c r="J785" s="2"/>
    </row>
    <row r="786" ht="12.75">
      <c r="J786" s="2"/>
    </row>
    <row r="787" ht="12.75">
      <c r="J787" s="2"/>
    </row>
    <row r="788" ht="12.75">
      <c r="J788" s="2"/>
    </row>
    <row r="789" ht="12.75">
      <c r="J789" s="2"/>
    </row>
    <row r="790" ht="12.75">
      <c r="J790" s="2"/>
    </row>
    <row r="791" ht="12.75">
      <c r="J791" s="2"/>
    </row>
    <row r="792" ht="12.75">
      <c r="J792" s="2"/>
    </row>
    <row r="793" ht="12.75">
      <c r="J793" s="2"/>
    </row>
    <row r="794" ht="12.75">
      <c r="J794" s="2"/>
    </row>
    <row r="795" ht="12.75">
      <c r="J795" s="2"/>
    </row>
    <row r="796" ht="12.75">
      <c r="J796" s="2"/>
    </row>
    <row r="797" ht="12.75">
      <c r="J797" s="2"/>
    </row>
    <row r="798" ht="12.75">
      <c r="J798" s="2"/>
    </row>
    <row r="799" ht="12.75">
      <c r="J799" s="2"/>
    </row>
    <row r="800" ht="12.75">
      <c r="J800" s="2"/>
    </row>
    <row r="801" ht="12.75">
      <c r="J801" s="2"/>
    </row>
    <row r="802" ht="12.75">
      <c r="J802" s="2"/>
    </row>
    <row r="803" ht="12.75">
      <c r="J803" s="2"/>
    </row>
    <row r="804" ht="12.75">
      <c r="J804" s="2"/>
    </row>
    <row r="805" ht="12.75">
      <c r="J805" s="2"/>
    </row>
    <row r="806" ht="12.75">
      <c r="J806" s="2"/>
    </row>
    <row r="807" ht="12.75">
      <c r="J807" s="2"/>
    </row>
    <row r="808" ht="12.75">
      <c r="J808" s="2"/>
    </row>
    <row r="809" ht="12.75">
      <c r="J809" s="2"/>
    </row>
    <row r="810" ht="12.75">
      <c r="J810" s="2"/>
    </row>
    <row r="811" ht="12.75">
      <c r="J811" s="2"/>
    </row>
    <row r="812" ht="12.75">
      <c r="J812" s="2"/>
    </row>
    <row r="813" ht="12.75">
      <c r="J813" s="2"/>
    </row>
    <row r="814" ht="12.75">
      <c r="J814" s="2"/>
    </row>
    <row r="815" ht="12.75">
      <c r="J815" s="2"/>
    </row>
    <row r="816" ht="12.75">
      <c r="J816" s="2"/>
    </row>
    <row r="817" ht="12.75">
      <c r="J817" s="2"/>
    </row>
    <row r="818" ht="12.75">
      <c r="J818" s="2"/>
    </row>
    <row r="819" ht="12.75">
      <c r="J819" s="2"/>
    </row>
    <row r="820" ht="12.75">
      <c r="J820" s="2"/>
    </row>
    <row r="821" ht="12.75">
      <c r="J821" s="2"/>
    </row>
    <row r="822" ht="12.75">
      <c r="J822" s="2"/>
    </row>
    <row r="823" ht="12.75">
      <c r="J823" s="2"/>
    </row>
    <row r="824" ht="12.75">
      <c r="J824" s="2"/>
    </row>
    <row r="825" ht="12.75">
      <c r="J825" s="2"/>
    </row>
    <row r="826" ht="12.75">
      <c r="J826" s="2"/>
    </row>
    <row r="827" ht="12.75">
      <c r="J827" s="2"/>
    </row>
    <row r="828" ht="12.75">
      <c r="J828" s="2"/>
    </row>
    <row r="829" ht="12.75">
      <c r="J829" s="2"/>
    </row>
    <row r="830" ht="12.75">
      <c r="J830" s="2"/>
    </row>
    <row r="831" ht="12.75">
      <c r="J831" s="2"/>
    </row>
    <row r="832" ht="12.75">
      <c r="J832" s="2"/>
    </row>
    <row r="833" ht="12.75">
      <c r="J833" s="2"/>
    </row>
    <row r="834" ht="12.75">
      <c r="J834" s="2"/>
    </row>
    <row r="835" ht="12.75">
      <c r="J835" s="2"/>
    </row>
    <row r="836" ht="12.75">
      <c r="J836" s="2"/>
    </row>
    <row r="837" ht="12.75">
      <c r="J837" s="2"/>
    </row>
    <row r="838" ht="12.75">
      <c r="J838" s="2"/>
    </row>
    <row r="839" ht="12.75">
      <c r="J839" s="2"/>
    </row>
    <row r="840" ht="12.75">
      <c r="J840" s="2"/>
    </row>
    <row r="841" ht="12.75">
      <c r="J841" s="2"/>
    </row>
    <row r="842" ht="12.75">
      <c r="J842" s="2"/>
    </row>
    <row r="843" ht="12.75">
      <c r="J843" s="2"/>
    </row>
    <row r="844" ht="12.75">
      <c r="J844" s="2"/>
    </row>
    <row r="845" ht="12.75">
      <c r="J845" s="2"/>
    </row>
    <row r="846" ht="12.75">
      <c r="J846" s="2"/>
    </row>
    <row r="847" ht="12.75">
      <c r="J847" s="2"/>
    </row>
    <row r="848" ht="12.75">
      <c r="J848" s="2"/>
    </row>
    <row r="849" ht="12.75">
      <c r="J849" s="2"/>
    </row>
    <row r="850" ht="12.75">
      <c r="J850" s="2"/>
    </row>
    <row r="851" ht="12.75">
      <c r="J851" s="2"/>
    </row>
    <row r="852" ht="12.75">
      <c r="J852" s="2"/>
    </row>
    <row r="853" ht="12.75">
      <c r="J853" s="2"/>
    </row>
    <row r="854" ht="12.75">
      <c r="J854" s="2"/>
    </row>
    <row r="855" ht="12.75">
      <c r="J855" s="2"/>
    </row>
    <row r="856" ht="12.75">
      <c r="J856" s="2"/>
    </row>
    <row r="857" ht="12.75">
      <c r="J857" s="2"/>
    </row>
    <row r="858" ht="12.75">
      <c r="J858" s="2"/>
    </row>
    <row r="859" ht="12.75">
      <c r="J859" s="2"/>
    </row>
    <row r="860" ht="12.75">
      <c r="J860" s="2"/>
    </row>
    <row r="861" ht="12.75">
      <c r="J861" s="2"/>
    </row>
    <row r="862" ht="12.75">
      <c r="J862" s="2"/>
    </row>
    <row r="863" ht="12.75">
      <c r="J863" s="2"/>
    </row>
    <row r="864" ht="12.75">
      <c r="J864" s="2"/>
    </row>
    <row r="865" ht="12.75">
      <c r="J865" s="2"/>
    </row>
    <row r="866" ht="12.75">
      <c r="J866" s="2"/>
    </row>
    <row r="867" ht="12.75">
      <c r="J867" s="2"/>
    </row>
    <row r="868" ht="12.75">
      <c r="J868" s="2"/>
    </row>
    <row r="869" ht="12.75">
      <c r="J869" s="2"/>
    </row>
    <row r="870" ht="12.75">
      <c r="J870" s="2"/>
    </row>
    <row r="871" ht="12.75">
      <c r="J871" s="2"/>
    </row>
    <row r="872" ht="12.75">
      <c r="J872" s="2"/>
    </row>
    <row r="873" ht="12.75">
      <c r="J873" s="2"/>
    </row>
    <row r="874" ht="12.75">
      <c r="J874" s="2"/>
    </row>
    <row r="875" ht="12.75">
      <c r="J875" s="2"/>
    </row>
    <row r="876" ht="12.75">
      <c r="J876" s="2"/>
    </row>
    <row r="877" ht="12.75">
      <c r="J877" s="2"/>
    </row>
    <row r="878" ht="12.75">
      <c r="J878" s="2"/>
    </row>
    <row r="879" ht="12.75">
      <c r="J879" s="2"/>
    </row>
    <row r="880" ht="12.75">
      <c r="J880" s="2"/>
    </row>
    <row r="881" ht="12.75">
      <c r="J881" s="2"/>
    </row>
    <row r="882" ht="12.75">
      <c r="J882" s="2"/>
    </row>
    <row r="883" ht="12.75">
      <c r="J883" s="2"/>
    </row>
    <row r="884" ht="12.75">
      <c r="J884" s="2"/>
    </row>
    <row r="885" ht="12.75">
      <c r="J885" s="2"/>
    </row>
    <row r="886" ht="12.75">
      <c r="J886" s="2"/>
    </row>
    <row r="887" ht="12.75">
      <c r="J887" s="2"/>
    </row>
    <row r="888" ht="12.75">
      <c r="J888" s="2"/>
    </row>
    <row r="889" ht="12.75">
      <c r="J889" s="2"/>
    </row>
    <row r="890" ht="12.75">
      <c r="J890" s="2"/>
    </row>
    <row r="891" ht="12.75">
      <c r="J891" s="2"/>
    </row>
    <row r="892" ht="12.75">
      <c r="J892" s="2"/>
    </row>
    <row r="893" ht="12.75">
      <c r="J893" s="2"/>
    </row>
    <row r="894" ht="12.75">
      <c r="J894" s="2"/>
    </row>
    <row r="895" ht="12.75">
      <c r="J895" s="2"/>
    </row>
    <row r="896" ht="12.75">
      <c r="J896" s="2"/>
    </row>
    <row r="897" ht="12.75">
      <c r="J897" s="2"/>
    </row>
    <row r="898" ht="12.75">
      <c r="J898" s="2"/>
    </row>
    <row r="899" ht="12.75">
      <c r="J899" s="2"/>
    </row>
    <row r="900" ht="12.75">
      <c r="J900" s="2"/>
    </row>
    <row r="901" ht="12.75">
      <c r="J901" s="2"/>
    </row>
    <row r="902" ht="12.75">
      <c r="J902" s="2"/>
    </row>
    <row r="903" ht="12.75">
      <c r="J903" s="2"/>
    </row>
    <row r="904" ht="12.75">
      <c r="J904" s="2"/>
    </row>
    <row r="905" ht="12.75">
      <c r="J905" s="2"/>
    </row>
    <row r="906" ht="12.75">
      <c r="J906" s="2"/>
    </row>
    <row r="907" ht="12.75">
      <c r="J907" s="2"/>
    </row>
    <row r="908" ht="12.75">
      <c r="J908" s="2"/>
    </row>
    <row r="909" ht="12.75">
      <c r="J909" s="2"/>
    </row>
    <row r="910" ht="12.75">
      <c r="J910" s="2"/>
    </row>
    <row r="911" ht="12.75">
      <c r="J911" s="2"/>
    </row>
    <row r="912" ht="12.75">
      <c r="J912" s="2"/>
    </row>
    <row r="913" ht="12.75">
      <c r="J913" s="2"/>
    </row>
    <row r="914" ht="12.75">
      <c r="J914" s="2"/>
    </row>
    <row r="915" ht="12.75">
      <c r="J915" s="2"/>
    </row>
    <row r="916" ht="12.75">
      <c r="J916" s="2"/>
    </row>
    <row r="917" ht="12.75">
      <c r="J917" s="2"/>
    </row>
    <row r="918" ht="12.75">
      <c r="J918" s="2"/>
    </row>
    <row r="919" ht="12.75">
      <c r="J919" s="2"/>
    </row>
    <row r="920" ht="12.75">
      <c r="J920" s="2"/>
    </row>
    <row r="921" ht="12.75">
      <c r="J921" s="2"/>
    </row>
    <row r="922" ht="12.75">
      <c r="J922" s="2"/>
    </row>
    <row r="923" ht="12.75">
      <c r="J923" s="2"/>
    </row>
    <row r="924" ht="12.75">
      <c r="J924" s="2"/>
    </row>
    <row r="925" ht="12.75">
      <c r="J925" s="2"/>
    </row>
    <row r="926" ht="12.75">
      <c r="J926" s="2"/>
    </row>
    <row r="927" ht="12.75">
      <c r="J927" s="2"/>
    </row>
    <row r="928" ht="12.75">
      <c r="J928" s="2"/>
    </row>
    <row r="929" ht="12.75">
      <c r="J929" s="2"/>
    </row>
    <row r="930" ht="12.75">
      <c r="J930" s="2"/>
    </row>
    <row r="931" ht="12.75">
      <c r="J931" s="2"/>
    </row>
    <row r="932" ht="12.75">
      <c r="J932" s="2"/>
    </row>
    <row r="933" ht="12.75">
      <c r="J933" s="2"/>
    </row>
    <row r="934" ht="12.75">
      <c r="J934" s="2"/>
    </row>
    <row r="935" ht="12.75">
      <c r="J935" s="2"/>
    </row>
    <row r="936" ht="12.75">
      <c r="J936" s="2"/>
    </row>
    <row r="937" ht="12.75">
      <c r="J937" s="2"/>
    </row>
    <row r="938" ht="12.75">
      <c r="J938" s="2"/>
    </row>
    <row r="939" ht="12.75">
      <c r="J939" s="2"/>
    </row>
    <row r="940" ht="12.75">
      <c r="J940" s="2"/>
    </row>
    <row r="941" ht="12.75">
      <c r="J941" s="2"/>
    </row>
    <row r="942" ht="12.75">
      <c r="J942" s="2"/>
    </row>
    <row r="943" ht="12.75">
      <c r="J943" s="2"/>
    </row>
    <row r="944" ht="12.75">
      <c r="J944" s="2"/>
    </row>
    <row r="945" ht="12.75">
      <c r="J945" s="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4.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0" customWidth="1"/>
  </cols>
  <sheetData>
    <row r="1" spans="2:11" ht="15">
      <c r="B1" s="127" t="s">
        <v>255</v>
      </c>
      <c r="C1" s="127"/>
      <c r="D1" s="127"/>
      <c r="E1" s="127"/>
      <c r="F1" s="125" t="s">
        <v>117</v>
      </c>
      <c r="G1" s="125"/>
      <c r="H1" s="125"/>
      <c r="I1" s="125"/>
      <c r="J1" s="125"/>
      <c r="K1" s="4"/>
    </row>
    <row r="2" spans="2:11" ht="15">
      <c r="B2" s="127" t="s">
        <v>256</v>
      </c>
      <c r="C2" s="127"/>
      <c r="D2" s="127"/>
      <c r="E2" s="127"/>
      <c r="F2" s="125" t="s">
        <v>114</v>
      </c>
      <c r="G2" s="125"/>
      <c r="H2" s="125"/>
      <c r="I2" s="125"/>
      <c r="J2" s="125"/>
      <c r="K2" s="2"/>
    </row>
    <row r="3" spans="2:11" ht="15">
      <c r="B3" s="127" t="s">
        <v>102</v>
      </c>
      <c r="C3" s="127"/>
      <c r="D3" s="127"/>
      <c r="E3" s="127"/>
      <c r="F3" s="125" t="s">
        <v>115</v>
      </c>
      <c r="G3" s="125"/>
      <c r="H3" s="125"/>
      <c r="I3" s="125"/>
      <c r="J3" s="125"/>
      <c r="K3" s="2"/>
    </row>
    <row r="4" spans="2:11" ht="15">
      <c r="B4" s="127" t="s">
        <v>300</v>
      </c>
      <c r="C4" s="127"/>
      <c r="D4" s="127"/>
      <c r="E4" s="127"/>
      <c r="F4" s="125" t="s">
        <v>234</v>
      </c>
      <c r="G4" s="125"/>
      <c r="H4" s="125"/>
      <c r="I4" s="125"/>
      <c r="J4" s="125"/>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8" t="s">
        <v>6</v>
      </c>
      <c r="B6" s="6" t="s">
        <v>18</v>
      </c>
      <c r="C6" s="6" t="s">
        <v>23</v>
      </c>
      <c r="D6" s="6">
        <v>1</v>
      </c>
      <c r="E6" s="6">
        <v>1</v>
      </c>
      <c r="F6" s="6">
        <v>220</v>
      </c>
      <c r="G6" s="6">
        <v>12</v>
      </c>
      <c r="H6" s="6" t="s">
        <v>32</v>
      </c>
      <c r="I6" s="6">
        <v>1</v>
      </c>
      <c r="J6" s="96" t="s">
        <v>150</v>
      </c>
    </row>
    <row r="7" spans="1:10" s="5" customFormat="1" ht="25.5">
      <c r="A7" s="8" t="s">
        <v>7</v>
      </c>
      <c r="B7" s="6" t="s">
        <v>19</v>
      </c>
      <c r="C7" s="6" t="s">
        <v>23</v>
      </c>
      <c r="D7" s="6">
        <v>1</v>
      </c>
      <c r="E7" s="6">
        <v>1</v>
      </c>
      <c r="F7" s="6">
        <v>300</v>
      </c>
      <c r="G7" s="6">
        <v>12</v>
      </c>
      <c r="H7" s="6" t="s">
        <v>32</v>
      </c>
      <c r="I7" s="6">
        <v>1</v>
      </c>
      <c r="J7" s="95" t="s">
        <v>150</v>
      </c>
    </row>
    <row r="8" spans="1:10" s="5" customFormat="1" ht="25.5">
      <c r="A8" s="8" t="s">
        <v>2</v>
      </c>
      <c r="B8" s="6" t="s">
        <v>13</v>
      </c>
      <c r="C8" s="6" t="s">
        <v>23</v>
      </c>
      <c r="D8" s="6">
        <v>1861</v>
      </c>
      <c r="E8" s="6">
        <v>1</v>
      </c>
      <c r="F8" s="6">
        <v>2000</v>
      </c>
      <c r="G8" s="6">
        <v>12</v>
      </c>
      <c r="H8" s="6" t="s">
        <v>32</v>
      </c>
      <c r="I8" s="6">
        <v>1</v>
      </c>
      <c r="J8" s="95" t="s">
        <v>150</v>
      </c>
    </row>
    <row r="9" spans="1:10" s="5" customFormat="1" ht="12.75">
      <c r="A9" s="8"/>
      <c r="B9" s="6" t="s">
        <v>13</v>
      </c>
      <c r="C9" s="6" t="s">
        <v>27</v>
      </c>
      <c r="D9" s="6">
        <v>1861</v>
      </c>
      <c r="E9" s="6">
        <v>1</v>
      </c>
      <c r="F9" s="6">
        <v>2000</v>
      </c>
      <c r="G9" s="6">
        <v>12</v>
      </c>
      <c r="H9" s="6" t="s">
        <v>32</v>
      </c>
      <c r="I9" s="6">
        <v>41</v>
      </c>
      <c r="J9" s="95" t="s">
        <v>150</v>
      </c>
    </row>
    <row r="10" spans="1:10" s="5" customFormat="1" ht="12.75">
      <c r="A10" s="8"/>
      <c r="B10" s="6" t="s">
        <v>13</v>
      </c>
      <c r="C10" s="6" t="s">
        <v>26</v>
      </c>
      <c r="D10" s="6">
        <v>1861</v>
      </c>
      <c r="E10" s="6">
        <v>1</v>
      </c>
      <c r="F10" s="6">
        <v>2000</v>
      </c>
      <c r="G10" s="6">
        <v>12</v>
      </c>
      <c r="H10" s="6" t="s">
        <v>32</v>
      </c>
      <c r="I10" s="6">
        <v>81</v>
      </c>
      <c r="J10" s="95" t="s">
        <v>150</v>
      </c>
    </row>
    <row r="11" spans="1:10" s="5" customFormat="1" ht="12.75">
      <c r="A11" s="8" t="s">
        <v>9</v>
      </c>
      <c r="B11" s="6" t="s">
        <v>20</v>
      </c>
      <c r="C11" s="6" t="s">
        <v>23</v>
      </c>
      <c r="D11" s="6">
        <v>0</v>
      </c>
      <c r="E11" s="6">
        <v>0</v>
      </c>
      <c r="F11" s="6">
        <v>0</v>
      </c>
      <c r="G11" s="6">
        <v>0</v>
      </c>
      <c r="H11" s="6" t="s">
        <v>28</v>
      </c>
      <c r="I11" s="6" t="s">
        <v>28</v>
      </c>
      <c r="J11" s="95" t="s">
        <v>39</v>
      </c>
    </row>
    <row r="12" spans="1:10" s="5" customFormat="1" ht="12.75">
      <c r="A12" s="8" t="s">
        <v>10</v>
      </c>
      <c r="B12" s="6" t="s">
        <v>21</v>
      </c>
      <c r="C12" s="6" t="s">
        <v>23</v>
      </c>
      <c r="D12" s="6">
        <v>0</v>
      </c>
      <c r="E12" s="6">
        <v>0</v>
      </c>
      <c r="F12" s="6">
        <v>0</v>
      </c>
      <c r="G12" s="6">
        <v>0</v>
      </c>
      <c r="H12" s="6" t="s">
        <v>28</v>
      </c>
      <c r="I12" s="6" t="s">
        <v>28</v>
      </c>
      <c r="J12" s="95" t="s">
        <v>39</v>
      </c>
    </row>
    <row r="13" spans="1:10" s="5" customFormat="1" ht="12.75">
      <c r="A13" s="8" t="s">
        <v>31</v>
      </c>
      <c r="B13" s="6" t="s">
        <v>14</v>
      </c>
      <c r="C13" s="6" t="s">
        <v>23</v>
      </c>
      <c r="D13" s="6">
        <v>2001</v>
      </c>
      <c r="E13" s="6">
        <v>1</v>
      </c>
      <c r="F13" s="6">
        <v>2100</v>
      </c>
      <c r="G13" s="6">
        <v>12</v>
      </c>
      <c r="H13" s="6" t="s">
        <v>40</v>
      </c>
      <c r="I13" s="6">
        <v>2001</v>
      </c>
      <c r="J13" s="95" t="s">
        <v>150</v>
      </c>
    </row>
    <row r="14" spans="1:10" s="5" customFormat="1" ht="12.75">
      <c r="A14" s="8" t="s">
        <v>0</v>
      </c>
      <c r="B14" s="6" t="s">
        <v>11</v>
      </c>
      <c r="C14" s="6" t="s">
        <v>23</v>
      </c>
      <c r="D14" s="6">
        <v>1</v>
      </c>
      <c r="E14" s="6">
        <v>1</v>
      </c>
      <c r="F14" s="6">
        <v>500</v>
      </c>
      <c r="G14" s="6">
        <v>12</v>
      </c>
      <c r="H14" s="6" t="s">
        <v>28</v>
      </c>
      <c r="I14" s="6" t="s">
        <v>28</v>
      </c>
      <c r="J14" s="95" t="s">
        <v>150</v>
      </c>
    </row>
    <row r="15" spans="1:10" s="5" customFormat="1" ht="12.75">
      <c r="A15" s="8" t="s">
        <v>8</v>
      </c>
      <c r="B15" s="6" t="s">
        <v>267</v>
      </c>
      <c r="C15" s="6" t="s">
        <v>23</v>
      </c>
      <c r="D15" s="6">
        <v>0</v>
      </c>
      <c r="E15" s="6">
        <v>0</v>
      </c>
      <c r="F15" s="6">
        <v>0</v>
      </c>
      <c r="G15" s="6">
        <v>0</v>
      </c>
      <c r="H15" s="6" t="s">
        <v>28</v>
      </c>
      <c r="I15" s="6" t="s">
        <v>28</v>
      </c>
      <c r="J15" s="95" t="s">
        <v>39</v>
      </c>
    </row>
    <row r="16" spans="1:10" s="5" customFormat="1" ht="25.5">
      <c r="A16" s="8" t="s">
        <v>5</v>
      </c>
      <c r="B16" s="6" t="s">
        <v>16</v>
      </c>
      <c r="C16" s="6" t="s">
        <v>23</v>
      </c>
      <c r="D16" s="6">
        <v>2001</v>
      </c>
      <c r="E16" s="6">
        <v>1</v>
      </c>
      <c r="F16" s="6">
        <v>2300</v>
      </c>
      <c r="G16" s="6">
        <v>12</v>
      </c>
      <c r="H16" s="6" t="s">
        <v>40</v>
      </c>
      <c r="I16" s="6">
        <v>2001</v>
      </c>
      <c r="J16" s="95" t="s">
        <v>150</v>
      </c>
    </row>
    <row r="17" spans="1:10" s="5" customFormat="1" ht="12.75">
      <c r="A17" s="8" t="s">
        <v>3</v>
      </c>
      <c r="B17" s="6" t="s">
        <v>15</v>
      </c>
      <c r="C17" s="6" t="s">
        <v>23</v>
      </c>
      <c r="D17" s="6">
        <v>2001</v>
      </c>
      <c r="E17" s="6">
        <v>1</v>
      </c>
      <c r="F17" s="6">
        <v>2100</v>
      </c>
      <c r="G17" s="6">
        <v>12</v>
      </c>
      <c r="H17" s="6" t="s">
        <v>40</v>
      </c>
      <c r="I17" s="6">
        <v>2001</v>
      </c>
      <c r="J17" s="95" t="s">
        <v>150</v>
      </c>
    </row>
    <row r="18" spans="1:10" s="5" customFormat="1" ht="25.5">
      <c r="A18" s="8" t="s">
        <v>4</v>
      </c>
      <c r="B18" s="6" t="s">
        <v>17</v>
      </c>
      <c r="C18" s="6" t="s">
        <v>23</v>
      </c>
      <c r="D18" s="6">
        <v>2001</v>
      </c>
      <c r="E18" s="6">
        <v>1</v>
      </c>
      <c r="F18" s="6">
        <v>2300</v>
      </c>
      <c r="G18" s="6">
        <v>12</v>
      </c>
      <c r="H18" s="6" t="s">
        <v>40</v>
      </c>
      <c r="I18" s="6">
        <v>2001</v>
      </c>
      <c r="J18" s="95" t="s">
        <v>150</v>
      </c>
    </row>
    <row r="19" ht="12.75">
      <c r="J19" s="2"/>
    </row>
    <row r="20" ht="12.75">
      <c r="J20" s="2"/>
    </row>
    <row r="21" ht="12.75">
      <c r="J21" s="2"/>
    </row>
    <row r="22" ht="12.75">
      <c r="J22" s="2"/>
    </row>
    <row r="23" ht="12.75">
      <c r="J23" s="2"/>
    </row>
    <row r="24" ht="12.75">
      <c r="J24" s="2"/>
    </row>
    <row r="25" ht="12.75">
      <c r="J25" s="2"/>
    </row>
    <row r="26" ht="12.75">
      <c r="J26" s="2"/>
    </row>
    <row r="27" ht="12.75">
      <c r="J27" s="2"/>
    </row>
    <row r="28" ht="12.75">
      <c r="J28" s="2"/>
    </row>
    <row r="29" ht="12.75">
      <c r="J29" s="2"/>
    </row>
    <row r="30" ht="12.75">
      <c r="J30" s="2"/>
    </row>
    <row r="31" ht="12.75">
      <c r="J31" s="2"/>
    </row>
    <row r="32" ht="12.75">
      <c r="J32" s="2"/>
    </row>
    <row r="33" ht="12.75">
      <c r="J33" s="2"/>
    </row>
    <row r="34" ht="12.75">
      <c r="J34" s="2"/>
    </row>
    <row r="35" ht="12.75">
      <c r="J35" s="2"/>
    </row>
    <row r="36" ht="12.75">
      <c r="J36" s="2"/>
    </row>
    <row r="37" ht="12.75">
      <c r="J37" s="2"/>
    </row>
    <row r="38" ht="12.75">
      <c r="J38" s="2"/>
    </row>
    <row r="39" ht="12.75">
      <c r="J39" s="2"/>
    </row>
    <row r="40" ht="12.75">
      <c r="J40" s="2"/>
    </row>
    <row r="41" ht="12.75">
      <c r="J41" s="2"/>
    </row>
    <row r="42" ht="12.75">
      <c r="J42" s="2"/>
    </row>
    <row r="43" ht="12.75">
      <c r="J43" s="2"/>
    </row>
    <row r="44" ht="12.75">
      <c r="J44" s="2"/>
    </row>
    <row r="45" ht="12.75">
      <c r="J45" s="2"/>
    </row>
    <row r="46" ht="12.75">
      <c r="J46" s="2"/>
    </row>
    <row r="47" ht="12.75">
      <c r="J47" s="2"/>
    </row>
    <row r="48" ht="12.75">
      <c r="J48" s="2"/>
    </row>
    <row r="49" ht="12.75">
      <c r="J49" s="2"/>
    </row>
    <row r="50" ht="12.75">
      <c r="J50" s="2"/>
    </row>
    <row r="51" ht="12.75">
      <c r="J51" s="2"/>
    </row>
    <row r="52" ht="12.75">
      <c r="J52" s="2"/>
    </row>
    <row r="53" ht="12.75">
      <c r="J53" s="2"/>
    </row>
    <row r="54" ht="12.75">
      <c r="J54" s="2"/>
    </row>
    <row r="55" ht="12.75">
      <c r="J55" s="2"/>
    </row>
    <row r="56" ht="12.75">
      <c r="J56" s="2"/>
    </row>
    <row r="57" ht="12.75">
      <c r="J57" s="2"/>
    </row>
    <row r="58" ht="12.75">
      <c r="J58" s="2"/>
    </row>
    <row r="59" ht="12.75">
      <c r="J59" s="2"/>
    </row>
    <row r="60" ht="12.75">
      <c r="J60" s="2"/>
    </row>
    <row r="61" ht="12.75">
      <c r="J61" s="2"/>
    </row>
    <row r="62" ht="12.75">
      <c r="J62" s="2"/>
    </row>
    <row r="63" ht="12.75">
      <c r="J63" s="2"/>
    </row>
    <row r="64" ht="12.75">
      <c r="J64" s="2"/>
    </row>
    <row r="65" ht="12.75">
      <c r="J65" s="2"/>
    </row>
    <row r="66" ht="12.75">
      <c r="J66" s="2"/>
    </row>
    <row r="67" ht="12.75">
      <c r="J67" s="2"/>
    </row>
    <row r="68" ht="12.75">
      <c r="J68" s="2"/>
    </row>
    <row r="69" ht="12.75">
      <c r="J69" s="2"/>
    </row>
    <row r="70" ht="12.75">
      <c r="J70" s="2"/>
    </row>
    <row r="71" ht="12.75">
      <c r="J71" s="2"/>
    </row>
    <row r="72" ht="12.75">
      <c r="J72" s="2"/>
    </row>
    <row r="73" ht="12.75">
      <c r="J73" s="2"/>
    </row>
    <row r="74" ht="12.75">
      <c r="J74" s="2"/>
    </row>
    <row r="75" ht="12.75">
      <c r="J75" s="2"/>
    </row>
    <row r="76" ht="12.75">
      <c r="J76" s="2"/>
    </row>
    <row r="77" ht="12.75">
      <c r="J77" s="2"/>
    </row>
    <row r="78" ht="12.75">
      <c r="J78" s="2"/>
    </row>
    <row r="79" ht="12.75">
      <c r="J79" s="2"/>
    </row>
    <row r="80" ht="12.75">
      <c r="J80" s="2"/>
    </row>
    <row r="81" ht="12.75">
      <c r="J81" s="2"/>
    </row>
    <row r="82" ht="12.75">
      <c r="J82" s="2"/>
    </row>
    <row r="83" ht="12.75">
      <c r="J83" s="2"/>
    </row>
    <row r="84" ht="12.75">
      <c r="J84" s="2"/>
    </row>
    <row r="85" ht="12.75">
      <c r="J85" s="2"/>
    </row>
    <row r="86" ht="12.75">
      <c r="J86" s="2"/>
    </row>
    <row r="87" ht="12.75">
      <c r="J87" s="2"/>
    </row>
    <row r="88" ht="12.75">
      <c r="J88" s="2"/>
    </row>
    <row r="89" ht="12.75">
      <c r="J89" s="2"/>
    </row>
    <row r="90" ht="12.75">
      <c r="J90" s="2"/>
    </row>
    <row r="91" ht="12.75">
      <c r="J91" s="2"/>
    </row>
    <row r="92" ht="12.75">
      <c r="J92" s="2"/>
    </row>
    <row r="93" ht="12.75">
      <c r="J93" s="2"/>
    </row>
    <row r="94" ht="12.75">
      <c r="J94" s="2"/>
    </row>
    <row r="95" ht="12.75">
      <c r="J95" s="2"/>
    </row>
    <row r="96" ht="12.75">
      <c r="J96" s="2"/>
    </row>
    <row r="97" ht="12.75">
      <c r="J97" s="2"/>
    </row>
    <row r="98" ht="12.75">
      <c r="J98" s="2"/>
    </row>
    <row r="99" ht="12.75">
      <c r="J99" s="2"/>
    </row>
    <row r="100" ht="12.75">
      <c r="J100" s="2"/>
    </row>
    <row r="101" ht="12.75">
      <c r="J101" s="2"/>
    </row>
    <row r="102" ht="12.75">
      <c r="J102" s="2"/>
    </row>
    <row r="103" ht="12.75">
      <c r="J103" s="2"/>
    </row>
    <row r="104" ht="12.75">
      <c r="J104" s="2"/>
    </row>
    <row r="105" ht="12.75">
      <c r="J105" s="2"/>
    </row>
    <row r="106" ht="12.75">
      <c r="J106" s="2"/>
    </row>
    <row r="107" ht="12.75">
      <c r="J107" s="2"/>
    </row>
    <row r="108" ht="12.75">
      <c r="J108" s="2"/>
    </row>
    <row r="109" ht="12.75">
      <c r="J109" s="2"/>
    </row>
    <row r="110" ht="12.75">
      <c r="J110" s="2"/>
    </row>
    <row r="111" ht="12.75">
      <c r="J111" s="2"/>
    </row>
    <row r="112" ht="12.75">
      <c r="J112" s="2"/>
    </row>
    <row r="113" ht="12.75">
      <c r="J113" s="2"/>
    </row>
    <row r="114" ht="12.75">
      <c r="J114" s="2"/>
    </row>
    <row r="115" ht="12.75">
      <c r="J115" s="2"/>
    </row>
    <row r="116" ht="12.75">
      <c r="J116" s="2"/>
    </row>
    <row r="117" ht="12.75">
      <c r="J117" s="2"/>
    </row>
    <row r="118" ht="12.75">
      <c r="J118" s="2"/>
    </row>
    <row r="119" ht="12.75">
      <c r="J119" s="2"/>
    </row>
    <row r="120" ht="12.75">
      <c r="J120" s="2"/>
    </row>
    <row r="121" ht="12.75">
      <c r="J121" s="2"/>
    </row>
    <row r="122" ht="12.75">
      <c r="J122" s="2"/>
    </row>
    <row r="123" ht="12.75">
      <c r="J123" s="2"/>
    </row>
    <row r="124" ht="12.75">
      <c r="J124" s="2"/>
    </row>
    <row r="125" ht="12.75">
      <c r="J125" s="2"/>
    </row>
    <row r="126" ht="12.75">
      <c r="J126" s="2"/>
    </row>
    <row r="127" ht="12.75">
      <c r="J127" s="2"/>
    </row>
    <row r="128" ht="12.75">
      <c r="J128" s="2"/>
    </row>
    <row r="129" ht="12.75">
      <c r="J129" s="2"/>
    </row>
    <row r="130" ht="12.75">
      <c r="J130" s="2"/>
    </row>
    <row r="131" ht="12.75">
      <c r="J131" s="2"/>
    </row>
    <row r="132" ht="12.75">
      <c r="J132" s="2"/>
    </row>
    <row r="133" ht="12.75">
      <c r="J133" s="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
    </row>
    <row r="152" ht="12.75">
      <c r="J152" s="2"/>
    </row>
    <row r="153" ht="12.75">
      <c r="J153" s="2"/>
    </row>
    <row r="154" ht="12.75">
      <c r="J154" s="2"/>
    </row>
    <row r="155" ht="12.75">
      <c r="J155" s="2"/>
    </row>
    <row r="156" ht="12.75">
      <c r="J156" s="2"/>
    </row>
    <row r="157" ht="12.75">
      <c r="J157" s="2"/>
    </row>
    <row r="158" ht="12.75">
      <c r="J158" s="2"/>
    </row>
    <row r="159" ht="12.75">
      <c r="J159" s="2"/>
    </row>
    <row r="160" ht="12.75">
      <c r="J160" s="2"/>
    </row>
    <row r="161" ht="12.75">
      <c r="J161" s="2"/>
    </row>
    <row r="162" ht="12.75">
      <c r="J162" s="2"/>
    </row>
    <row r="163" ht="12.75">
      <c r="J163" s="2"/>
    </row>
    <row r="164" ht="12.75">
      <c r="J164" s="2"/>
    </row>
    <row r="165" ht="12.75">
      <c r="J165" s="2"/>
    </row>
    <row r="166" ht="12.75">
      <c r="J166" s="2"/>
    </row>
    <row r="167" ht="12.75">
      <c r="J167" s="2"/>
    </row>
    <row r="168" ht="12.75">
      <c r="J168" s="2"/>
    </row>
    <row r="169" ht="12.75">
      <c r="J169" s="2"/>
    </row>
    <row r="170" ht="12.75">
      <c r="J170" s="2"/>
    </row>
    <row r="171" ht="12.75">
      <c r="J171" s="2"/>
    </row>
    <row r="172" ht="12.75">
      <c r="J172" s="2"/>
    </row>
    <row r="173" ht="12.75">
      <c r="J173" s="2"/>
    </row>
    <row r="174" ht="12.75">
      <c r="J174" s="2"/>
    </row>
    <row r="175" ht="12.75">
      <c r="J175" s="2"/>
    </row>
    <row r="176" ht="12.75">
      <c r="J176" s="2"/>
    </row>
    <row r="177" ht="12.75">
      <c r="J177" s="2"/>
    </row>
    <row r="178" ht="12.75">
      <c r="J178" s="2"/>
    </row>
    <row r="179" ht="12.75">
      <c r="J179" s="2"/>
    </row>
    <row r="180" ht="12.75">
      <c r="J180" s="2"/>
    </row>
    <row r="181" ht="12.75">
      <c r="J181" s="2"/>
    </row>
    <row r="182" ht="12.75">
      <c r="J182" s="2"/>
    </row>
    <row r="183" ht="12.75">
      <c r="J183" s="2"/>
    </row>
    <row r="184" ht="12.75">
      <c r="J184" s="2"/>
    </row>
    <row r="185" ht="12.75">
      <c r="J185" s="2"/>
    </row>
    <row r="186" ht="12.75">
      <c r="J186" s="2"/>
    </row>
    <row r="187" ht="12.75">
      <c r="J187" s="2"/>
    </row>
    <row r="188" ht="12.75">
      <c r="J188" s="2"/>
    </row>
    <row r="189" ht="12.75">
      <c r="J189" s="2"/>
    </row>
    <row r="190" ht="12.75">
      <c r="J190" s="2"/>
    </row>
    <row r="191" ht="12.75">
      <c r="J191" s="2"/>
    </row>
    <row r="192" ht="12.75">
      <c r="J192" s="2"/>
    </row>
    <row r="193" ht="12.75">
      <c r="J193" s="2"/>
    </row>
    <row r="194" ht="12.75">
      <c r="J194" s="2"/>
    </row>
    <row r="195" ht="12.75">
      <c r="J195" s="2"/>
    </row>
    <row r="196" ht="12.75">
      <c r="J196" s="2"/>
    </row>
    <row r="197" ht="12.75">
      <c r="J197" s="2"/>
    </row>
    <row r="198" ht="12.75">
      <c r="J198" s="2"/>
    </row>
    <row r="199" ht="12.75">
      <c r="J199" s="2"/>
    </row>
    <row r="200" ht="12.75">
      <c r="J200" s="2"/>
    </row>
    <row r="201" ht="12.75">
      <c r="J201" s="2"/>
    </row>
    <row r="202" ht="12.75">
      <c r="J202" s="2"/>
    </row>
    <row r="203" ht="12.75">
      <c r="J203" s="2"/>
    </row>
    <row r="204" ht="12.75">
      <c r="J204" s="2"/>
    </row>
    <row r="205" ht="12.75">
      <c r="J205" s="2"/>
    </row>
    <row r="206" ht="12.75">
      <c r="J206" s="2"/>
    </row>
    <row r="207" ht="12.75">
      <c r="J207" s="2"/>
    </row>
    <row r="208" ht="12.75">
      <c r="J208" s="2"/>
    </row>
    <row r="209" ht="12.75">
      <c r="J209" s="2"/>
    </row>
    <row r="210" ht="12.75">
      <c r="J210" s="2"/>
    </row>
    <row r="211" ht="12.75">
      <c r="J211" s="2"/>
    </row>
    <row r="212" ht="12.75">
      <c r="J212" s="2"/>
    </row>
    <row r="213" ht="12.75">
      <c r="J213" s="2"/>
    </row>
    <row r="214" ht="12.75">
      <c r="J214" s="2"/>
    </row>
    <row r="215" ht="12.75">
      <c r="J215" s="2"/>
    </row>
    <row r="216" ht="12.75">
      <c r="J216" s="2"/>
    </row>
    <row r="217" ht="12.75">
      <c r="J217" s="2"/>
    </row>
    <row r="218" ht="12.75">
      <c r="J218" s="2"/>
    </row>
    <row r="219" ht="12.75">
      <c r="J219" s="2"/>
    </row>
    <row r="220" ht="12.75">
      <c r="J220" s="2"/>
    </row>
    <row r="221" ht="12.75">
      <c r="J221" s="2"/>
    </row>
    <row r="222" ht="12.75">
      <c r="J222" s="2"/>
    </row>
    <row r="223" ht="12.75">
      <c r="J223" s="2"/>
    </row>
    <row r="224" ht="12.75">
      <c r="J224" s="2"/>
    </row>
    <row r="225" ht="12.75">
      <c r="J225" s="2"/>
    </row>
    <row r="226" ht="12.75">
      <c r="J226" s="2"/>
    </row>
    <row r="227" ht="12.75">
      <c r="J227" s="2"/>
    </row>
    <row r="228" ht="12.75">
      <c r="J228" s="2"/>
    </row>
    <row r="229" ht="12.75">
      <c r="J229" s="2"/>
    </row>
    <row r="230" ht="12.75">
      <c r="J230" s="2"/>
    </row>
    <row r="231" ht="12.75">
      <c r="J231" s="2"/>
    </row>
    <row r="232" ht="12.75">
      <c r="J232" s="2"/>
    </row>
    <row r="233" ht="12.75">
      <c r="J233" s="2"/>
    </row>
    <row r="234" ht="12.75">
      <c r="J234" s="2"/>
    </row>
    <row r="235" ht="12.75">
      <c r="J235" s="2"/>
    </row>
    <row r="236" ht="12.75">
      <c r="J236" s="2"/>
    </row>
    <row r="237" ht="12.75">
      <c r="J237" s="2"/>
    </row>
    <row r="238" ht="12.75">
      <c r="J238" s="2"/>
    </row>
    <row r="239" ht="12.75">
      <c r="J239" s="2"/>
    </row>
    <row r="240" ht="12.75">
      <c r="J240" s="2"/>
    </row>
    <row r="241" ht="12.75">
      <c r="J241" s="2"/>
    </row>
    <row r="242" ht="12.75">
      <c r="J242" s="2"/>
    </row>
    <row r="243" ht="12.75">
      <c r="J243" s="2"/>
    </row>
    <row r="244" ht="12.75">
      <c r="J244" s="2"/>
    </row>
    <row r="245" ht="12.75">
      <c r="J245" s="2"/>
    </row>
    <row r="246" ht="12.75">
      <c r="J246" s="2"/>
    </row>
    <row r="247" ht="12.75">
      <c r="J247" s="2"/>
    </row>
    <row r="248" ht="12.75">
      <c r="J248" s="2"/>
    </row>
    <row r="249" ht="12.75">
      <c r="J249" s="2"/>
    </row>
    <row r="250" ht="12.75">
      <c r="J250" s="2"/>
    </row>
    <row r="251" ht="12.75">
      <c r="J251" s="2"/>
    </row>
    <row r="252" ht="12.75">
      <c r="J252" s="2"/>
    </row>
    <row r="253" ht="12.75">
      <c r="J253" s="2"/>
    </row>
    <row r="254" ht="12.75">
      <c r="J254" s="2"/>
    </row>
    <row r="255" ht="12.75">
      <c r="J255" s="2"/>
    </row>
    <row r="256" ht="12.75">
      <c r="J256" s="2"/>
    </row>
    <row r="257" ht="12.75">
      <c r="J257" s="2"/>
    </row>
    <row r="258" ht="12.75">
      <c r="J258" s="2"/>
    </row>
    <row r="259" ht="12.75">
      <c r="J259" s="2"/>
    </row>
    <row r="260" ht="12.75">
      <c r="J260" s="2"/>
    </row>
    <row r="261" ht="12.75">
      <c r="J261" s="2"/>
    </row>
    <row r="262" ht="12.75">
      <c r="J262" s="2"/>
    </row>
    <row r="263" ht="12.75">
      <c r="J263" s="2"/>
    </row>
    <row r="264" ht="12.75">
      <c r="J264" s="2"/>
    </row>
    <row r="265" ht="12.75">
      <c r="J265" s="2"/>
    </row>
    <row r="266" ht="12.75">
      <c r="J266" s="2"/>
    </row>
    <row r="267" ht="12.75">
      <c r="J267" s="2"/>
    </row>
    <row r="268" ht="12.75">
      <c r="J268" s="2"/>
    </row>
    <row r="269" ht="12.75">
      <c r="J269" s="2"/>
    </row>
    <row r="270" ht="12.75">
      <c r="J270" s="2"/>
    </row>
    <row r="271" ht="12.75">
      <c r="J271" s="2"/>
    </row>
    <row r="272" ht="12.75">
      <c r="J272" s="2"/>
    </row>
    <row r="273" ht="12.75">
      <c r="J273" s="2"/>
    </row>
    <row r="274" ht="12.75">
      <c r="J274" s="2"/>
    </row>
    <row r="275" ht="12.75">
      <c r="J275" s="2"/>
    </row>
    <row r="276" ht="12.75">
      <c r="J276" s="2"/>
    </row>
    <row r="277" ht="12.75">
      <c r="J277" s="2"/>
    </row>
    <row r="278" ht="12.75">
      <c r="J278" s="2"/>
    </row>
    <row r="279" ht="12.75">
      <c r="J279" s="2"/>
    </row>
    <row r="280" ht="12.75">
      <c r="J280" s="2"/>
    </row>
    <row r="281" ht="12.75">
      <c r="J281" s="2"/>
    </row>
    <row r="282" ht="12.75">
      <c r="J282" s="2"/>
    </row>
    <row r="283" ht="12.75">
      <c r="J283" s="2"/>
    </row>
    <row r="284" ht="12.75">
      <c r="J284" s="2"/>
    </row>
    <row r="285" ht="12.75">
      <c r="J285" s="2"/>
    </row>
    <row r="286" ht="12.75">
      <c r="J286" s="2"/>
    </row>
    <row r="287" ht="12.75">
      <c r="J287" s="2"/>
    </row>
    <row r="288" ht="12.75">
      <c r="J288" s="2"/>
    </row>
    <row r="289" ht="12.75">
      <c r="J289" s="2"/>
    </row>
    <row r="290" ht="12.75">
      <c r="J290" s="2"/>
    </row>
    <row r="291" ht="12.75">
      <c r="J291" s="2"/>
    </row>
    <row r="292" ht="12.75">
      <c r="J292" s="2"/>
    </row>
    <row r="293" ht="12.75">
      <c r="J293" s="2"/>
    </row>
    <row r="294" ht="12.75">
      <c r="J294" s="2"/>
    </row>
    <row r="295" ht="12.75">
      <c r="J295" s="2"/>
    </row>
    <row r="296" ht="12.75">
      <c r="J296" s="2"/>
    </row>
    <row r="297" ht="12.75">
      <c r="J297" s="2"/>
    </row>
    <row r="298" ht="12.75">
      <c r="J298" s="2"/>
    </row>
    <row r="299" ht="12.75">
      <c r="J299" s="2"/>
    </row>
    <row r="300" ht="12.75">
      <c r="J300" s="2"/>
    </row>
    <row r="301" ht="12.75">
      <c r="J301" s="2"/>
    </row>
    <row r="302" ht="12.75">
      <c r="J302" s="2"/>
    </row>
    <row r="303" ht="12.75">
      <c r="J303" s="2"/>
    </row>
    <row r="304" ht="12.75">
      <c r="J304" s="2"/>
    </row>
    <row r="305" ht="12.75">
      <c r="J305" s="2"/>
    </row>
    <row r="306" ht="12.75">
      <c r="J306" s="2"/>
    </row>
    <row r="307" ht="12.75">
      <c r="J307" s="2"/>
    </row>
    <row r="308" ht="12.75">
      <c r="J308" s="2"/>
    </row>
    <row r="309" ht="12.75">
      <c r="J309" s="2"/>
    </row>
    <row r="310" ht="12.75">
      <c r="J310" s="2"/>
    </row>
    <row r="311" ht="12.75">
      <c r="J311" s="2"/>
    </row>
    <row r="312" ht="12.75">
      <c r="J312" s="2"/>
    </row>
    <row r="313" ht="12.75">
      <c r="J313" s="2"/>
    </row>
    <row r="314" ht="12.75">
      <c r="J314" s="2"/>
    </row>
    <row r="315" ht="12.75">
      <c r="J315" s="2"/>
    </row>
    <row r="316" ht="12.75">
      <c r="J316" s="2"/>
    </row>
    <row r="317" ht="12.75">
      <c r="J317" s="2"/>
    </row>
    <row r="318" ht="12.75">
      <c r="J318" s="2"/>
    </row>
    <row r="319" ht="12.75">
      <c r="J319" s="2"/>
    </row>
    <row r="320" ht="12.75">
      <c r="J320" s="2"/>
    </row>
    <row r="321" ht="12.75">
      <c r="J321" s="2"/>
    </row>
    <row r="322" ht="12.75">
      <c r="J322" s="2"/>
    </row>
    <row r="323" ht="12.75">
      <c r="J323" s="2"/>
    </row>
    <row r="324" ht="12.75">
      <c r="J324" s="2"/>
    </row>
    <row r="325" ht="12.75">
      <c r="J325" s="2"/>
    </row>
    <row r="326" ht="12.75">
      <c r="J326" s="2"/>
    </row>
    <row r="327" ht="12.75">
      <c r="J327" s="2"/>
    </row>
    <row r="328" ht="12.75">
      <c r="J328" s="2"/>
    </row>
    <row r="329" ht="12.75">
      <c r="J329" s="2"/>
    </row>
    <row r="330" ht="12.75">
      <c r="J330" s="2"/>
    </row>
    <row r="331" ht="12.75">
      <c r="J331" s="2"/>
    </row>
    <row r="332" ht="12.75">
      <c r="J332" s="2"/>
    </row>
    <row r="333" ht="12.75">
      <c r="J333" s="2"/>
    </row>
    <row r="334" ht="12.75">
      <c r="J334" s="2"/>
    </row>
    <row r="335" ht="12.75">
      <c r="J335" s="2"/>
    </row>
    <row r="336" ht="12.75">
      <c r="J336" s="2"/>
    </row>
    <row r="337" ht="12.75">
      <c r="J337" s="2"/>
    </row>
    <row r="338" ht="12.75">
      <c r="J338" s="2"/>
    </row>
    <row r="339" ht="12.75">
      <c r="J339" s="2"/>
    </row>
    <row r="340" ht="12.75">
      <c r="J340" s="2"/>
    </row>
    <row r="341" ht="12.75">
      <c r="J341" s="2"/>
    </row>
    <row r="342" ht="12.75">
      <c r="J342" s="2"/>
    </row>
    <row r="343" ht="12.75">
      <c r="J343" s="2"/>
    </row>
    <row r="344" ht="12.75">
      <c r="J344" s="2"/>
    </row>
    <row r="345" ht="12.75">
      <c r="J345" s="2"/>
    </row>
    <row r="346" ht="12.75">
      <c r="J346" s="2"/>
    </row>
    <row r="347" ht="12.75">
      <c r="J347" s="2"/>
    </row>
    <row r="348" ht="12.75">
      <c r="J348" s="2"/>
    </row>
    <row r="349" ht="12.75">
      <c r="J349" s="2"/>
    </row>
    <row r="350" ht="12.75">
      <c r="J350" s="2"/>
    </row>
    <row r="351" ht="12.75">
      <c r="J351" s="2"/>
    </row>
    <row r="352" ht="12.75">
      <c r="J352" s="2"/>
    </row>
    <row r="353" ht="12.75">
      <c r="J353" s="2"/>
    </row>
    <row r="354" ht="12.75">
      <c r="J354" s="2"/>
    </row>
    <row r="355" ht="12.75">
      <c r="J355" s="2"/>
    </row>
    <row r="356" ht="12.75">
      <c r="J356" s="2"/>
    </row>
    <row r="357" ht="12.75">
      <c r="J357" s="2"/>
    </row>
    <row r="358" ht="12.75">
      <c r="J358" s="2"/>
    </row>
    <row r="359" ht="12.75">
      <c r="J359" s="2"/>
    </row>
    <row r="360" ht="12.75">
      <c r="J360" s="2"/>
    </row>
    <row r="361" ht="12.75">
      <c r="J361" s="2"/>
    </row>
    <row r="362" ht="12.75">
      <c r="J362" s="2"/>
    </row>
    <row r="363" ht="12.75">
      <c r="J363" s="2"/>
    </row>
    <row r="364" ht="12.75">
      <c r="J364" s="2"/>
    </row>
    <row r="365" ht="12.75">
      <c r="J365" s="2"/>
    </row>
    <row r="366" ht="12.75">
      <c r="J366" s="2"/>
    </row>
    <row r="367" ht="12.75">
      <c r="J367" s="2"/>
    </row>
    <row r="368" ht="12.75">
      <c r="J368" s="2"/>
    </row>
    <row r="369" ht="12.75">
      <c r="J369" s="2"/>
    </row>
    <row r="370" ht="12.75">
      <c r="J370" s="2"/>
    </row>
    <row r="371" ht="12.75">
      <c r="J371" s="2"/>
    </row>
    <row r="372" ht="12.75">
      <c r="J372" s="2"/>
    </row>
    <row r="373" ht="12.75">
      <c r="J373" s="2"/>
    </row>
    <row r="374" ht="12.75">
      <c r="J374" s="2"/>
    </row>
    <row r="375" ht="12.75">
      <c r="J375" s="2"/>
    </row>
    <row r="376" ht="12.75">
      <c r="J376" s="2"/>
    </row>
    <row r="377" ht="12.75">
      <c r="J377" s="2"/>
    </row>
    <row r="378" ht="12.75">
      <c r="J378" s="2"/>
    </row>
    <row r="379" ht="12.75">
      <c r="J379" s="2"/>
    </row>
    <row r="380" ht="12.75">
      <c r="J380" s="2"/>
    </row>
    <row r="381" ht="12.75">
      <c r="J381" s="2"/>
    </row>
    <row r="382" ht="12.75">
      <c r="J382" s="2"/>
    </row>
    <row r="383" ht="12.75">
      <c r="J383" s="2"/>
    </row>
    <row r="384" ht="12.75">
      <c r="J384" s="2"/>
    </row>
    <row r="385" ht="12.75">
      <c r="J385" s="2"/>
    </row>
    <row r="386" ht="12.75">
      <c r="J386" s="2"/>
    </row>
    <row r="387" ht="12.75">
      <c r="J387" s="2"/>
    </row>
    <row r="388" ht="12.75">
      <c r="J388" s="2"/>
    </row>
    <row r="389" ht="12.75">
      <c r="J389" s="2"/>
    </row>
    <row r="390" ht="12.75">
      <c r="J390" s="2"/>
    </row>
    <row r="391" ht="12.75">
      <c r="J391" s="2"/>
    </row>
    <row r="392" ht="12.75">
      <c r="J392" s="2"/>
    </row>
    <row r="393" ht="12.75">
      <c r="J393" s="2"/>
    </row>
    <row r="394" ht="12.75">
      <c r="J394" s="2"/>
    </row>
    <row r="395" ht="12.75">
      <c r="J395" s="2"/>
    </row>
    <row r="396" ht="12.75">
      <c r="J396" s="2"/>
    </row>
    <row r="397" ht="12.75">
      <c r="J397" s="2"/>
    </row>
    <row r="398" ht="12.75">
      <c r="J398" s="2"/>
    </row>
    <row r="399" ht="12.75">
      <c r="J399" s="2"/>
    </row>
    <row r="400" ht="12.75">
      <c r="J400" s="2"/>
    </row>
    <row r="401" ht="12.75">
      <c r="J401" s="2"/>
    </row>
    <row r="402" ht="12.75">
      <c r="J402" s="2"/>
    </row>
    <row r="403" ht="12.75">
      <c r="J403" s="2"/>
    </row>
    <row r="404" ht="12.75">
      <c r="J404" s="2"/>
    </row>
    <row r="405" ht="12.75">
      <c r="J405" s="2"/>
    </row>
    <row r="406" ht="12.75">
      <c r="J406" s="2"/>
    </row>
    <row r="407" ht="12.75">
      <c r="J407" s="2"/>
    </row>
    <row r="408" ht="12.75">
      <c r="J408" s="2"/>
    </row>
    <row r="409" ht="12.75">
      <c r="J409" s="2"/>
    </row>
    <row r="410" ht="12.75">
      <c r="J410" s="2"/>
    </row>
    <row r="411" ht="12.75">
      <c r="J411" s="2"/>
    </row>
    <row r="412" ht="12.75">
      <c r="J412" s="2"/>
    </row>
    <row r="413" ht="12.75">
      <c r="J413" s="2"/>
    </row>
    <row r="414" ht="12.75">
      <c r="J414" s="2"/>
    </row>
    <row r="415" ht="12.75">
      <c r="J415" s="2"/>
    </row>
    <row r="416" ht="12.75">
      <c r="J416" s="2"/>
    </row>
    <row r="417" ht="12.75">
      <c r="J417" s="2"/>
    </row>
    <row r="418" ht="12.75">
      <c r="J418" s="2"/>
    </row>
    <row r="419" ht="12.75">
      <c r="J419" s="2"/>
    </row>
    <row r="420" ht="12.75">
      <c r="J420" s="2"/>
    </row>
    <row r="421" ht="12.75">
      <c r="J421" s="2"/>
    </row>
    <row r="422" ht="12.75">
      <c r="J422" s="2"/>
    </row>
    <row r="423" ht="12.75">
      <c r="J423" s="2"/>
    </row>
    <row r="424" ht="12.75">
      <c r="J424" s="2"/>
    </row>
    <row r="425" ht="12.75">
      <c r="J425" s="2"/>
    </row>
    <row r="426" ht="12.75">
      <c r="J426" s="2"/>
    </row>
    <row r="427" ht="12.75">
      <c r="J427" s="2"/>
    </row>
    <row r="428" ht="12.75">
      <c r="J428" s="2"/>
    </row>
    <row r="429" ht="12.75">
      <c r="J429" s="2"/>
    </row>
    <row r="430" ht="12.75">
      <c r="J430" s="2"/>
    </row>
    <row r="431" ht="12.75">
      <c r="J431" s="2"/>
    </row>
    <row r="432" ht="12.75">
      <c r="J432" s="2"/>
    </row>
    <row r="433" ht="12.75">
      <c r="J433" s="2"/>
    </row>
    <row r="434" ht="12.75">
      <c r="J434" s="2"/>
    </row>
    <row r="435" ht="12.75">
      <c r="J435" s="2"/>
    </row>
    <row r="436" ht="12.75">
      <c r="J436" s="2"/>
    </row>
    <row r="437" ht="12.75">
      <c r="J437" s="2"/>
    </row>
    <row r="438" ht="12.75">
      <c r="J438" s="2"/>
    </row>
    <row r="439" ht="12.75">
      <c r="J439" s="2"/>
    </row>
    <row r="440" ht="12.75">
      <c r="J440" s="2"/>
    </row>
    <row r="441" ht="12.75">
      <c r="J441" s="2"/>
    </row>
    <row r="442" ht="12.75">
      <c r="J442" s="2"/>
    </row>
    <row r="443" ht="12.75">
      <c r="J443" s="2"/>
    </row>
    <row r="444" ht="12.75">
      <c r="J444" s="2"/>
    </row>
    <row r="445" ht="12.75">
      <c r="J445" s="2"/>
    </row>
    <row r="446" ht="12.75">
      <c r="J446" s="2"/>
    </row>
    <row r="447" ht="12.75">
      <c r="J447" s="2"/>
    </row>
    <row r="448" ht="12.75">
      <c r="J448" s="2"/>
    </row>
    <row r="449" ht="12.75">
      <c r="J449" s="2"/>
    </row>
    <row r="450" ht="12.75">
      <c r="J450" s="2"/>
    </row>
    <row r="451" ht="12.75">
      <c r="J451" s="2"/>
    </row>
    <row r="452" ht="12.75">
      <c r="J452" s="2"/>
    </row>
    <row r="453" ht="12.75">
      <c r="J453" s="2"/>
    </row>
    <row r="454" ht="12.75">
      <c r="J454" s="2"/>
    </row>
    <row r="455" ht="12.75">
      <c r="J455" s="2"/>
    </row>
    <row r="456" ht="12.75">
      <c r="J456" s="2"/>
    </row>
    <row r="457" ht="12.75">
      <c r="J457" s="2"/>
    </row>
    <row r="458" ht="12.75">
      <c r="J458" s="2"/>
    </row>
    <row r="459" ht="12.75">
      <c r="J459" s="2"/>
    </row>
    <row r="460" ht="12.75">
      <c r="J460" s="2"/>
    </row>
    <row r="461" ht="12.75">
      <c r="J461" s="2"/>
    </row>
    <row r="462" ht="12.75">
      <c r="J462" s="2"/>
    </row>
    <row r="463" ht="12.75">
      <c r="J463" s="2"/>
    </row>
    <row r="464" ht="12.75">
      <c r="J464" s="2"/>
    </row>
    <row r="465" ht="12.75">
      <c r="J465" s="2"/>
    </row>
    <row r="466" ht="12.75">
      <c r="J466" s="2"/>
    </row>
    <row r="467" ht="12.75">
      <c r="J467" s="2"/>
    </row>
    <row r="468" ht="12.75">
      <c r="J468" s="2"/>
    </row>
    <row r="469" ht="12.75">
      <c r="J469" s="2"/>
    </row>
    <row r="470" ht="12.75">
      <c r="J470" s="2"/>
    </row>
    <row r="471" ht="12.75">
      <c r="J471" s="2"/>
    </row>
    <row r="472" ht="12.75">
      <c r="J472" s="2"/>
    </row>
    <row r="473" ht="12.75">
      <c r="J473" s="2"/>
    </row>
    <row r="474" ht="12.75">
      <c r="J474" s="2"/>
    </row>
    <row r="475" ht="12.75">
      <c r="J475" s="2"/>
    </row>
    <row r="476" ht="12.75">
      <c r="J476" s="2"/>
    </row>
    <row r="477" ht="12.75">
      <c r="J477" s="2"/>
    </row>
    <row r="478" ht="12.75">
      <c r="J478" s="2"/>
    </row>
    <row r="479" ht="12.75">
      <c r="J479" s="2"/>
    </row>
    <row r="480" ht="12.75">
      <c r="J480" s="2"/>
    </row>
    <row r="481" ht="12.75">
      <c r="J481" s="2"/>
    </row>
    <row r="482" ht="12.75">
      <c r="J482" s="2"/>
    </row>
    <row r="483" ht="12.75">
      <c r="J483" s="2"/>
    </row>
    <row r="484" ht="12.75">
      <c r="J484" s="2"/>
    </row>
    <row r="485" ht="12.75">
      <c r="J485" s="2"/>
    </row>
    <row r="486" ht="12.75">
      <c r="J486" s="2"/>
    </row>
    <row r="487" ht="12.75">
      <c r="J487" s="2"/>
    </row>
    <row r="488" ht="12.75">
      <c r="J488" s="2"/>
    </row>
    <row r="489" ht="12.75">
      <c r="J489" s="2"/>
    </row>
    <row r="490" ht="12.75">
      <c r="J490" s="2"/>
    </row>
    <row r="491" ht="12.75">
      <c r="J491" s="2"/>
    </row>
    <row r="492" ht="12.75">
      <c r="J492" s="2"/>
    </row>
    <row r="493" ht="12.75">
      <c r="J493" s="2"/>
    </row>
    <row r="494" ht="12.75">
      <c r="J494" s="2"/>
    </row>
    <row r="495" ht="12.75">
      <c r="J495" s="2"/>
    </row>
    <row r="496" ht="12.75">
      <c r="J496" s="2"/>
    </row>
    <row r="497" ht="12.75">
      <c r="J497" s="2"/>
    </row>
    <row r="498" ht="12.75">
      <c r="J498" s="2"/>
    </row>
    <row r="499" ht="12.75">
      <c r="J499" s="2"/>
    </row>
    <row r="500" ht="12.75">
      <c r="J500" s="2"/>
    </row>
    <row r="501" ht="12.75">
      <c r="J501" s="2"/>
    </row>
    <row r="502" ht="12.75">
      <c r="J502" s="2"/>
    </row>
    <row r="503" ht="12.75">
      <c r="J503" s="2"/>
    </row>
    <row r="504" ht="12.75">
      <c r="J504" s="2"/>
    </row>
    <row r="505" ht="12.75">
      <c r="J505" s="2"/>
    </row>
    <row r="506" ht="12.75">
      <c r="J506" s="2"/>
    </row>
    <row r="507" ht="12.75">
      <c r="J507" s="2"/>
    </row>
    <row r="508" ht="12.75">
      <c r="J508" s="2"/>
    </row>
    <row r="509" ht="12.75">
      <c r="J509" s="2"/>
    </row>
    <row r="510" ht="12.75">
      <c r="J510" s="2"/>
    </row>
    <row r="511" ht="12.75">
      <c r="J511" s="2"/>
    </row>
    <row r="512" ht="12.75">
      <c r="J512" s="2"/>
    </row>
    <row r="513" ht="12.75">
      <c r="J513" s="2"/>
    </row>
    <row r="514" ht="12.75">
      <c r="J514" s="2"/>
    </row>
    <row r="515" ht="12.75">
      <c r="J515" s="2"/>
    </row>
    <row r="516" ht="12.75">
      <c r="J516" s="2"/>
    </row>
    <row r="517" ht="12.75">
      <c r="J517" s="2"/>
    </row>
    <row r="518" ht="12.75">
      <c r="J518" s="2"/>
    </row>
    <row r="519" ht="12.75">
      <c r="J519" s="2"/>
    </row>
    <row r="520" ht="12.75">
      <c r="J520" s="2"/>
    </row>
    <row r="521" ht="12.75">
      <c r="J521" s="2"/>
    </row>
    <row r="522" ht="12.75">
      <c r="J522" s="2"/>
    </row>
    <row r="523" ht="12.75">
      <c r="J523" s="2"/>
    </row>
    <row r="524" ht="12.75">
      <c r="J524" s="2"/>
    </row>
    <row r="525" ht="12.75">
      <c r="J525" s="2"/>
    </row>
    <row r="526" ht="12.75">
      <c r="J526" s="2"/>
    </row>
    <row r="527" ht="12.75">
      <c r="J527" s="2"/>
    </row>
    <row r="528" ht="12.75">
      <c r="J528" s="2"/>
    </row>
    <row r="529" ht="12.75">
      <c r="J529" s="2"/>
    </row>
    <row r="530" ht="12.75">
      <c r="J530" s="2"/>
    </row>
    <row r="531" ht="12.75">
      <c r="J531" s="2"/>
    </row>
    <row r="532" ht="12.75">
      <c r="J532" s="2"/>
    </row>
    <row r="533" ht="12.75">
      <c r="J533" s="2"/>
    </row>
    <row r="534" ht="12.75">
      <c r="J534" s="2"/>
    </row>
    <row r="535" ht="12.75">
      <c r="J535" s="2"/>
    </row>
    <row r="536" ht="12.75">
      <c r="J536" s="2"/>
    </row>
    <row r="537" ht="12.75">
      <c r="J537" s="2"/>
    </row>
    <row r="538" ht="12.75">
      <c r="J538" s="2"/>
    </row>
    <row r="539" ht="12.75">
      <c r="J539" s="2"/>
    </row>
    <row r="540" ht="12.75">
      <c r="J540" s="2"/>
    </row>
    <row r="541" ht="12.75">
      <c r="J541" s="2"/>
    </row>
    <row r="542" ht="12.75">
      <c r="J542" s="2"/>
    </row>
    <row r="543" ht="12.75">
      <c r="J543" s="2"/>
    </row>
    <row r="544" ht="12.75">
      <c r="J544" s="2"/>
    </row>
    <row r="545" ht="12.75">
      <c r="J545" s="2"/>
    </row>
    <row r="546" ht="12.75">
      <c r="J546" s="2"/>
    </row>
    <row r="547" ht="12.75">
      <c r="J547" s="2"/>
    </row>
    <row r="548" ht="12.75">
      <c r="J548" s="2"/>
    </row>
    <row r="549" ht="12.75">
      <c r="J549" s="2"/>
    </row>
    <row r="550" ht="12.75">
      <c r="J550" s="2"/>
    </row>
    <row r="551" ht="12.75">
      <c r="J551" s="2"/>
    </row>
    <row r="552" ht="12.75">
      <c r="J552" s="2"/>
    </row>
    <row r="553" ht="12.75">
      <c r="J553" s="2"/>
    </row>
    <row r="554" ht="12.75">
      <c r="J554" s="2"/>
    </row>
    <row r="555" ht="12.75">
      <c r="J555" s="2"/>
    </row>
    <row r="556" ht="12.75">
      <c r="J556" s="2"/>
    </row>
    <row r="557" ht="12.75">
      <c r="J557" s="2"/>
    </row>
    <row r="558" ht="12.75">
      <c r="J558" s="2"/>
    </row>
    <row r="559" ht="12.75">
      <c r="J559" s="2"/>
    </row>
    <row r="560" ht="12.75">
      <c r="J560" s="2"/>
    </row>
    <row r="561" ht="12.75">
      <c r="J561" s="2"/>
    </row>
    <row r="562" ht="12.75">
      <c r="J562" s="2"/>
    </row>
    <row r="563" ht="12.75">
      <c r="J563" s="2"/>
    </row>
    <row r="564" ht="12.75">
      <c r="J564" s="2"/>
    </row>
    <row r="565" ht="12.75">
      <c r="J565" s="2"/>
    </row>
    <row r="566" ht="12.75">
      <c r="J566" s="2"/>
    </row>
    <row r="567" ht="12.75">
      <c r="J567" s="2"/>
    </row>
    <row r="568" ht="12.75">
      <c r="J568" s="2"/>
    </row>
    <row r="569" ht="12.75">
      <c r="J569" s="2"/>
    </row>
    <row r="570" ht="12.75">
      <c r="J570" s="2"/>
    </row>
    <row r="571" ht="12.75">
      <c r="J571" s="2"/>
    </row>
    <row r="572" ht="12.75">
      <c r="J572" s="2"/>
    </row>
    <row r="573" ht="12.75">
      <c r="J573" s="2"/>
    </row>
    <row r="574" ht="12.75">
      <c r="J574" s="2"/>
    </row>
    <row r="575" ht="12.75">
      <c r="J575" s="2"/>
    </row>
    <row r="576" ht="12.75">
      <c r="J576" s="2"/>
    </row>
    <row r="577" ht="12.75">
      <c r="J577" s="2"/>
    </row>
    <row r="578" ht="12.75">
      <c r="J578" s="2"/>
    </row>
    <row r="579" ht="12.75">
      <c r="J579" s="2"/>
    </row>
    <row r="580" ht="12.75">
      <c r="J580" s="2"/>
    </row>
    <row r="581" ht="12.75">
      <c r="J581" s="2"/>
    </row>
    <row r="582" ht="12.75">
      <c r="J582" s="2"/>
    </row>
    <row r="583" ht="12.75">
      <c r="J583" s="2"/>
    </row>
    <row r="584" ht="12.75">
      <c r="J584" s="2"/>
    </row>
    <row r="585" ht="12.75">
      <c r="J585" s="2"/>
    </row>
    <row r="586" ht="12.75">
      <c r="J586" s="2"/>
    </row>
    <row r="587" ht="12.75">
      <c r="J587" s="2"/>
    </row>
    <row r="588" ht="12.75">
      <c r="J588" s="2"/>
    </row>
    <row r="589" ht="12.75">
      <c r="J589" s="2"/>
    </row>
    <row r="590" ht="12.75">
      <c r="J590" s="2"/>
    </row>
    <row r="591" ht="12.75">
      <c r="J591" s="2"/>
    </row>
    <row r="592" ht="12.75">
      <c r="J592" s="2"/>
    </row>
    <row r="593" ht="12.75">
      <c r="J593" s="2"/>
    </row>
    <row r="594" ht="12.75">
      <c r="J594" s="2"/>
    </row>
    <row r="595" ht="12.75">
      <c r="J595" s="2"/>
    </row>
    <row r="596" ht="12.75">
      <c r="J596" s="2"/>
    </row>
    <row r="597" ht="12.75">
      <c r="J597" s="2"/>
    </row>
    <row r="598" ht="12.75">
      <c r="J598" s="2"/>
    </row>
    <row r="599" ht="12.75">
      <c r="J599" s="2"/>
    </row>
    <row r="600" ht="12.75">
      <c r="J600" s="2"/>
    </row>
    <row r="601" ht="12.75">
      <c r="J601" s="2"/>
    </row>
    <row r="602" ht="12.75">
      <c r="J602" s="2"/>
    </row>
    <row r="603" ht="12.75">
      <c r="J603" s="2"/>
    </row>
    <row r="604" ht="12.75">
      <c r="J604" s="2"/>
    </row>
    <row r="605" ht="12.75">
      <c r="J605" s="2"/>
    </row>
    <row r="606" ht="12.75">
      <c r="J606" s="2"/>
    </row>
    <row r="607" ht="12.75">
      <c r="J607" s="2"/>
    </row>
    <row r="608" ht="12.75">
      <c r="J608" s="2"/>
    </row>
    <row r="609" ht="12.75">
      <c r="J609" s="2"/>
    </row>
    <row r="610" ht="12.75">
      <c r="J610" s="2"/>
    </row>
    <row r="611" ht="12.75">
      <c r="J611" s="2"/>
    </row>
    <row r="612" ht="12.75">
      <c r="J612" s="2"/>
    </row>
    <row r="613" ht="12.75">
      <c r="J613" s="2"/>
    </row>
    <row r="614" ht="12.75">
      <c r="J614" s="2"/>
    </row>
    <row r="615" ht="12.75">
      <c r="J615" s="2"/>
    </row>
    <row r="616" ht="12.75">
      <c r="J616" s="2"/>
    </row>
    <row r="617" ht="12.75">
      <c r="J617" s="2"/>
    </row>
    <row r="618" ht="12.75">
      <c r="J618" s="2"/>
    </row>
    <row r="619" ht="12.75">
      <c r="J619" s="2"/>
    </row>
    <row r="620" ht="12.75">
      <c r="J620" s="2"/>
    </row>
    <row r="621" ht="12.75">
      <c r="J621" s="2"/>
    </row>
    <row r="622" ht="12.75">
      <c r="J622" s="2"/>
    </row>
    <row r="623" ht="12.75">
      <c r="J623" s="2"/>
    </row>
    <row r="624" ht="12.75">
      <c r="J624" s="2"/>
    </row>
    <row r="625" ht="12.75">
      <c r="J625" s="2"/>
    </row>
    <row r="626" ht="12.75">
      <c r="J626" s="2"/>
    </row>
    <row r="627" ht="12.75">
      <c r="J627" s="2"/>
    </row>
    <row r="628" ht="12.75">
      <c r="J628" s="2"/>
    </row>
    <row r="629" ht="12.75">
      <c r="J629" s="2"/>
    </row>
    <row r="630" ht="12.75">
      <c r="J630" s="2"/>
    </row>
    <row r="631" ht="12.75">
      <c r="J631" s="2"/>
    </row>
    <row r="632" ht="12.75">
      <c r="J632" s="2"/>
    </row>
    <row r="633" ht="12.75">
      <c r="J633" s="2"/>
    </row>
    <row r="634" ht="12.75">
      <c r="J634" s="2"/>
    </row>
    <row r="635" ht="12.75">
      <c r="J635" s="2"/>
    </row>
    <row r="636" ht="12.75">
      <c r="J636" s="2"/>
    </row>
    <row r="637" ht="12.75">
      <c r="J637" s="2"/>
    </row>
    <row r="638" ht="12.75">
      <c r="J638" s="2"/>
    </row>
    <row r="639" ht="12.75">
      <c r="J639" s="2"/>
    </row>
    <row r="640" ht="12.75">
      <c r="J640" s="2"/>
    </row>
    <row r="641" ht="12.75">
      <c r="J641" s="2"/>
    </row>
    <row r="642" ht="12.75">
      <c r="J642" s="2"/>
    </row>
    <row r="643" ht="12.75">
      <c r="J643" s="2"/>
    </row>
    <row r="644" ht="12.75">
      <c r="J644" s="2"/>
    </row>
    <row r="645" ht="12.75">
      <c r="J645" s="2"/>
    </row>
    <row r="646" ht="12.75">
      <c r="J646" s="2"/>
    </row>
    <row r="647" ht="12.75">
      <c r="J647" s="2"/>
    </row>
    <row r="648" ht="12.75">
      <c r="J648" s="2"/>
    </row>
    <row r="649" ht="12.75">
      <c r="J649" s="2"/>
    </row>
    <row r="650" ht="12.75">
      <c r="J650" s="2"/>
    </row>
    <row r="651" ht="12.75">
      <c r="J651" s="2"/>
    </row>
    <row r="652" ht="12.75">
      <c r="J652" s="2"/>
    </row>
    <row r="653" ht="12.75">
      <c r="J653" s="2"/>
    </row>
    <row r="654" ht="12.75">
      <c r="J654" s="2"/>
    </row>
    <row r="655" ht="12.75">
      <c r="J655" s="2"/>
    </row>
    <row r="656" ht="12.75">
      <c r="J656" s="2"/>
    </row>
    <row r="657" ht="12.75">
      <c r="J657" s="2"/>
    </row>
    <row r="658" ht="12.75">
      <c r="J658" s="2"/>
    </row>
    <row r="659" ht="12.75">
      <c r="J659" s="2"/>
    </row>
    <row r="660" ht="12.75">
      <c r="J660" s="2"/>
    </row>
    <row r="661" ht="12.75">
      <c r="J661" s="2"/>
    </row>
    <row r="662" ht="12.75">
      <c r="J662" s="2"/>
    </row>
    <row r="663" ht="12.75">
      <c r="J663" s="2"/>
    </row>
    <row r="664" ht="12.75">
      <c r="J664" s="2"/>
    </row>
    <row r="665" ht="12.75">
      <c r="J665" s="2"/>
    </row>
    <row r="666" ht="12.75">
      <c r="J666" s="2"/>
    </row>
    <row r="667" ht="12.75">
      <c r="J667" s="2"/>
    </row>
    <row r="668" ht="12.75">
      <c r="J668" s="2"/>
    </row>
    <row r="669" ht="12.75">
      <c r="J669" s="2"/>
    </row>
    <row r="670" ht="12.75">
      <c r="J670" s="2"/>
    </row>
    <row r="671" ht="12.75">
      <c r="J671" s="2"/>
    </row>
    <row r="672" ht="12.75">
      <c r="J672" s="2"/>
    </row>
    <row r="673" ht="12.75">
      <c r="J673" s="2"/>
    </row>
    <row r="674" ht="12.75">
      <c r="J674" s="2"/>
    </row>
    <row r="675" ht="12.75">
      <c r="J675" s="2"/>
    </row>
    <row r="676" ht="12.75">
      <c r="J676" s="2"/>
    </row>
    <row r="677" ht="12.75">
      <c r="J677" s="2"/>
    </row>
    <row r="678" ht="12.75">
      <c r="J678" s="2"/>
    </row>
    <row r="679" ht="12.75">
      <c r="J679" s="2"/>
    </row>
    <row r="680" ht="12.75">
      <c r="J680" s="2"/>
    </row>
    <row r="681" ht="12.75">
      <c r="J681" s="2"/>
    </row>
    <row r="682" ht="12.75">
      <c r="J682" s="2"/>
    </row>
    <row r="683" ht="12.75">
      <c r="J683" s="2"/>
    </row>
    <row r="684" ht="12.75">
      <c r="J684" s="2"/>
    </row>
    <row r="685" ht="12.75">
      <c r="J685" s="2"/>
    </row>
    <row r="686" ht="12.75">
      <c r="J686" s="2"/>
    </row>
    <row r="687" ht="12.75">
      <c r="J687" s="2"/>
    </row>
    <row r="688" ht="12.75">
      <c r="J688" s="2"/>
    </row>
    <row r="689" ht="12.75">
      <c r="J689" s="2"/>
    </row>
    <row r="690" ht="12.75">
      <c r="J690" s="2"/>
    </row>
    <row r="691" ht="12.75">
      <c r="J691" s="2"/>
    </row>
    <row r="692" ht="12.75">
      <c r="J692" s="2"/>
    </row>
    <row r="693" ht="12.75">
      <c r="J693" s="2"/>
    </row>
    <row r="694" ht="12.75">
      <c r="J694" s="2"/>
    </row>
    <row r="695" ht="12.75">
      <c r="J695" s="2"/>
    </row>
    <row r="696" ht="12.75">
      <c r="J696" s="2"/>
    </row>
    <row r="697" ht="12.75">
      <c r="J697" s="2"/>
    </row>
    <row r="698" ht="12.75">
      <c r="J698" s="2"/>
    </row>
    <row r="699" ht="12.75">
      <c r="J699" s="2"/>
    </row>
    <row r="700" ht="12.75">
      <c r="J700" s="2"/>
    </row>
    <row r="701" ht="12.75">
      <c r="J701" s="2"/>
    </row>
    <row r="702" ht="12.75">
      <c r="J702" s="2"/>
    </row>
    <row r="703" ht="12.75">
      <c r="J703" s="2"/>
    </row>
    <row r="704" ht="12.75">
      <c r="J704" s="2"/>
    </row>
    <row r="705" ht="12.75">
      <c r="J705" s="2"/>
    </row>
    <row r="706" ht="12.75">
      <c r="J706" s="2"/>
    </row>
    <row r="707" ht="12.75">
      <c r="J707" s="2"/>
    </row>
    <row r="708" ht="12.75">
      <c r="J708" s="2"/>
    </row>
    <row r="709" ht="12.75">
      <c r="J709" s="2"/>
    </row>
    <row r="710" ht="12.75">
      <c r="J710" s="2"/>
    </row>
    <row r="711" ht="12.75">
      <c r="J711" s="2"/>
    </row>
    <row r="712" ht="12.75">
      <c r="J712" s="2"/>
    </row>
    <row r="713" ht="12.75">
      <c r="J713" s="2"/>
    </row>
    <row r="714" ht="12.75">
      <c r="J714" s="2"/>
    </row>
    <row r="715" ht="12.75">
      <c r="J715" s="2"/>
    </row>
    <row r="716" ht="12.75">
      <c r="J716" s="2"/>
    </row>
    <row r="717" ht="12.75">
      <c r="J717" s="2"/>
    </row>
    <row r="718" ht="12.75">
      <c r="J718" s="2"/>
    </row>
    <row r="719" ht="12.75">
      <c r="J719" s="2"/>
    </row>
    <row r="720" ht="12.75">
      <c r="J720" s="2"/>
    </row>
    <row r="721" ht="12.75">
      <c r="J721" s="2"/>
    </row>
    <row r="722" ht="12.75">
      <c r="J722" s="2"/>
    </row>
    <row r="723" ht="12.75">
      <c r="J723" s="2"/>
    </row>
    <row r="724" ht="12.75">
      <c r="J724" s="2"/>
    </row>
    <row r="725" ht="12.75">
      <c r="J725" s="2"/>
    </row>
    <row r="726" ht="12.75">
      <c r="J726" s="2"/>
    </row>
    <row r="727" ht="12.75">
      <c r="J727" s="2"/>
    </row>
    <row r="728" ht="12.75">
      <c r="J728" s="2"/>
    </row>
    <row r="729" ht="12.75">
      <c r="J729" s="2"/>
    </row>
    <row r="730" ht="12.75">
      <c r="J730" s="2"/>
    </row>
    <row r="731" ht="12.75">
      <c r="J731" s="2"/>
    </row>
    <row r="732" ht="12.75">
      <c r="J732" s="2"/>
    </row>
    <row r="733" ht="12.75">
      <c r="J733" s="2"/>
    </row>
    <row r="734" ht="12.75">
      <c r="J734" s="2"/>
    </row>
    <row r="735" ht="12.75">
      <c r="J735" s="2"/>
    </row>
    <row r="736" ht="12.75">
      <c r="J736" s="2"/>
    </row>
    <row r="737" ht="12.75">
      <c r="J737" s="2"/>
    </row>
    <row r="738" ht="12.75">
      <c r="J738" s="2"/>
    </row>
    <row r="739" ht="12.75">
      <c r="J739" s="2"/>
    </row>
    <row r="740" ht="12.75">
      <c r="J740" s="2"/>
    </row>
    <row r="741" ht="12.75">
      <c r="J741" s="2"/>
    </row>
    <row r="742" ht="12.75">
      <c r="J742" s="2"/>
    </row>
    <row r="743" ht="12.75">
      <c r="J743" s="2"/>
    </row>
    <row r="744" ht="12.75">
      <c r="J744" s="2"/>
    </row>
    <row r="745" ht="12.75">
      <c r="J745" s="2"/>
    </row>
    <row r="746" ht="12.75">
      <c r="J746" s="2"/>
    </row>
    <row r="747" ht="12.75">
      <c r="J747" s="2"/>
    </row>
    <row r="748" ht="12.75">
      <c r="J748" s="2"/>
    </row>
    <row r="749" ht="12.75">
      <c r="J749" s="2"/>
    </row>
    <row r="750" ht="12.75">
      <c r="J750" s="2"/>
    </row>
    <row r="751" ht="12.75">
      <c r="J751" s="2"/>
    </row>
    <row r="752" ht="12.75">
      <c r="J752" s="2"/>
    </row>
    <row r="753" ht="12.75">
      <c r="J753" s="2"/>
    </row>
    <row r="754" ht="12.75">
      <c r="J754" s="2"/>
    </row>
    <row r="755" ht="12.75">
      <c r="J755" s="2"/>
    </row>
    <row r="756" ht="12.75">
      <c r="J756" s="2"/>
    </row>
    <row r="757" ht="12.75">
      <c r="J757" s="2"/>
    </row>
    <row r="758" ht="12.75">
      <c r="J758" s="2"/>
    </row>
    <row r="759" ht="12.75">
      <c r="J759" s="2"/>
    </row>
    <row r="760" ht="12.75">
      <c r="J760" s="2"/>
    </row>
    <row r="761" ht="12.75">
      <c r="J761" s="2"/>
    </row>
    <row r="762" ht="12.75">
      <c r="J762" s="2"/>
    </row>
    <row r="763" ht="12.75">
      <c r="J763" s="2"/>
    </row>
    <row r="764" ht="12.75">
      <c r="J764" s="2"/>
    </row>
    <row r="765" ht="12.75">
      <c r="J765" s="2"/>
    </row>
    <row r="766" ht="12.75">
      <c r="J766" s="2"/>
    </row>
    <row r="767" ht="12.75">
      <c r="J767" s="2"/>
    </row>
    <row r="768" ht="12.75">
      <c r="J768" s="2"/>
    </row>
    <row r="769" ht="12.75">
      <c r="J769" s="2"/>
    </row>
    <row r="770" ht="12.75">
      <c r="J770" s="2"/>
    </row>
    <row r="771" ht="12.75">
      <c r="J771" s="2"/>
    </row>
    <row r="772" ht="12.75">
      <c r="J772" s="2"/>
    </row>
    <row r="773" ht="12.75">
      <c r="J773" s="2"/>
    </row>
    <row r="774" ht="12.75">
      <c r="J774" s="2"/>
    </row>
    <row r="775" ht="12.75">
      <c r="J775" s="2"/>
    </row>
    <row r="776" ht="12.75">
      <c r="J776" s="2"/>
    </row>
    <row r="777" ht="12.75">
      <c r="J777" s="2"/>
    </row>
    <row r="778" ht="12.75">
      <c r="J778" s="2"/>
    </row>
    <row r="779" ht="12.75">
      <c r="J779" s="2"/>
    </row>
    <row r="780" ht="12.75">
      <c r="J780" s="2"/>
    </row>
    <row r="781" ht="12.75">
      <c r="J781" s="2"/>
    </row>
    <row r="782" ht="12.75">
      <c r="J782" s="2"/>
    </row>
    <row r="783" ht="12.75">
      <c r="J783" s="2"/>
    </row>
    <row r="784" ht="12.75">
      <c r="J784" s="2"/>
    </row>
    <row r="785" ht="12.75">
      <c r="J785" s="2"/>
    </row>
    <row r="786" ht="12.75">
      <c r="J786" s="2"/>
    </row>
    <row r="787" ht="12.75">
      <c r="J787" s="2"/>
    </row>
    <row r="788" ht="12.75">
      <c r="J788" s="2"/>
    </row>
    <row r="789" ht="12.75">
      <c r="J789" s="2"/>
    </row>
    <row r="790" ht="12.75">
      <c r="J790" s="2"/>
    </row>
    <row r="791" ht="12.75">
      <c r="J791" s="2"/>
    </row>
    <row r="792" ht="12.75">
      <c r="J792" s="2"/>
    </row>
    <row r="793" ht="12.75">
      <c r="J793" s="2"/>
    </row>
    <row r="794" ht="12.75">
      <c r="J794" s="2"/>
    </row>
    <row r="795" ht="12.75">
      <c r="J795" s="2"/>
    </row>
    <row r="796" ht="12.75">
      <c r="J796" s="2"/>
    </row>
    <row r="797" ht="12.75">
      <c r="J797" s="2"/>
    </row>
    <row r="798" ht="12.75">
      <c r="J798" s="2"/>
    </row>
    <row r="799" ht="12.75">
      <c r="J799" s="2"/>
    </row>
    <row r="800" ht="12.75">
      <c r="J800" s="2"/>
    </row>
    <row r="801" ht="12.75">
      <c r="J801" s="2"/>
    </row>
    <row r="802" ht="12.75">
      <c r="J802" s="2"/>
    </row>
    <row r="803" ht="12.75">
      <c r="J803" s="2"/>
    </row>
    <row r="804" ht="12.75">
      <c r="J804" s="2"/>
    </row>
    <row r="805" ht="12.75">
      <c r="J805" s="2"/>
    </row>
    <row r="806" ht="12.75">
      <c r="J806" s="2"/>
    </row>
    <row r="807" ht="12.75">
      <c r="J807" s="2"/>
    </row>
    <row r="808" ht="12.75">
      <c r="J808" s="2"/>
    </row>
    <row r="809" ht="12.75">
      <c r="J809" s="2"/>
    </row>
    <row r="810" ht="12.75">
      <c r="J810" s="2"/>
    </row>
    <row r="811" ht="12.75">
      <c r="J811" s="2"/>
    </row>
    <row r="812" ht="12.75">
      <c r="J812" s="2"/>
    </row>
    <row r="813" ht="12.75">
      <c r="J813" s="2"/>
    </row>
    <row r="814" ht="12.75">
      <c r="J814" s="2"/>
    </row>
    <row r="815" ht="12.75">
      <c r="J815" s="2"/>
    </row>
    <row r="816" ht="12.75">
      <c r="J816" s="2"/>
    </row>
    <row r="817" ht="12.75">
      <c r="J817" s="2"/>
    </row>
    <row r="818" ht="12.75">
      <c r="J818" s="2"/>
    </row>
    <row r="819" ht="12.75">
      <c r="J819" s="2"/>
    </row>
    <row r="820" ht="12.75">
      <c r="J820" s="2"/>
    </row>
    <row r="821" ht="12.75">
      <c r="J821" s="2"/>
    </row>
    <row r="822" ht="12.75">
      <c r="J822" s="2"/>
    </row>
    <row r="823" ht="12.75">
      <c r="J823" s="2"/>
    </row>
    <row r="824" ht="12.75">
      <c r="J824" s="2"/>
    </row>
    <row r="825" ht="12.75">
      <c r="J825" s="2"/>
    </row>
    <row r="826" ht="12.75">
      <c r="J826" s="2"/>
    </row>
    <row r="827" ht="12.75">
      <c r="J827" s="2"/>
    </row>
    <row r="828" ht="12.75">
      <c r="J828" s="2"/>
    </row>
    <row r="829" ht="12.75">
      <c r="J829" s="2"/>
    </row>
    <row r="830" ht="12.75">
      <c r="J830" s="2"/>
    </row>
    <row r="831" ht="12.75">
      <c r="J831" s="2"/>
    </row>
    <row r="832" ht="12.75">
      <c r="J832" s="2"/>
    </row>
    <row r="833" ht="12.75">
      <c r="J833" s="2"/>
    </row>
    <row r="834" ht="12.75">
      <c r="J834" s="2"/>
    </row>
    <row r="835" ht="12.75">
      <c r="J835" s="2"/>
    </row>
    <row r="836" ht="12.75">
      <c r="J836" s="2"/>
    </row>
    <row r="837" ht="12.75">
      <c r="J837" s="2"/>
    </row>
    <row r="838" ht="12.75">
      <c r="J838" s="2"/>
    </row>
    <row r="839" ht="12.75">
      <c r="J839" s="2"/>
    </row>
    <row r="840" ht="12.75">
      <c r="J840" s="2"/>
    </row>
    <row r="841" ht="12.75">
      <c r="J841" s="2"/>
    </row>
    <row r="842" ht="12.75">
      <c r="J842" s="2"/>
    </row>
    <row r="843" ht="12.75">
      <c r="J843" s="2"/>
    </row>
    <row r="844" ht="12.75">
      <c r="J844" s="2"/>
    </row>
    <row r="845" ht="12.75">
      <c r="J845" s="2"/>
    </row>
    <row r="846" ht="12.75">
      <c r="J846" s="2"/>
    </row>
    <row r="847" ht="12.75">
      <c r="J847" s="2"/>
    </row>
    <row r="848" ht="12.75">
      <c r="J848" s="2"/>
    </row>
    <row r="849" ht="12.75">
      <c r="J849" s="2"/>
    </row>
    <row r="850" ht="12.75">
      <c r="J850" s="2"/>
    </row>
    <row r="851" ht="12.75">
      <c r="J851" s="2"/>
    </row>
    <row r="852" ht="12.75">
      <c r="J852" s="2"/>
    </row>
    <row r="853" ht="12.75">
      <c r="J853" s="2"/>
    </row>
    <row r="854" ht="12.75">
      <c r="J854" s="2"/>
    </row>
    <row r="855" ht="12.75">
      <c r="J855" s="2"/>
    </row>
    <row r="856" ht="12.75">
      <c r="J856" s="2"/>
    </row>
    <row r="857" ht="12.75">
      <c r="J857" s="2"/>
    </row>
    <row r="858" ht="12.75">
      <c r="J858" s="2"/>
    </row>
    <row r="859" ht="12.75">
      <c r="J859" s="2"/>
    </row>
    <row r="860" ht="12.75">
      <c r="J860" s="2"/>
    </row>
    <row r="861" ht="12.75">
      <c r="J861" s="2"/>
    </row>
    <row r="862" ht="12.75">
      <c r="J862" s="2"/>
    </row>
    <row r="863" ht="12.75">
      <c r="J863" s="2"/>
    </row>
    <row r="864" ht="12.75">
      <c r="J864" s="2"/>
    </row>
    <row r="865" ht="12.75">
      <c r="J865" s="2"/>
    </row>
    <row r="866" ht="12.75">
      <c r="J866" s="2"/>
    </row>
    <row r="867" ht="12.75">
      <c r="J867" s="2"/>
    </row>
    <row r="868" ht="12.75">
      <c r="J868" s="2"/>
    </row>
    <row r="869" ht="12.75">
      <c r="J869" s="2"/>
    </row>
    <row r="870" ht="12.75">
      <c r="J870" s="2"/>
    </row>
    <row r="871" ht="12.75">
      <c r="J871" s="2"/>
    </row>
    <row r="872" ht="12.75">
      <c r="J872" s="2"/>
    </row>
    <row r="873" ht="12.75">
      <c r="J873" s="2"/>
    </row>
    <row r="874" ht="12.75">
      <c r="J874" s="2"/>
    </row>
    <row r="875" ht="12.75">
      <c r="J875" s="2"/>
    </row>
    <row r="876" ht="12.75">
      <c r="J876" s="2"/>
    </row>
    <row r="877" ht="12.75">
      <c r="J877" s="2"/>
    </row>
    <row r="878" ht="12.75">
      <c r="J878" s="2"/>
    </row>
    <row r="879" ht="12.75">
      <c r="J879" s="2"/>
    </row>
    <row r="880" ht="12.75">
      <c r="J880" s="2"/>
    </row>
    <row r="881" ht="12.75">
      <c r="J881" s="2"/>
    </row>
    <row r="882" ht="12.75">
      <c r="J882" s="2"/>
    </row>
    <row r="883" ht="12.75">
      <c r="J883" s="2"/>
    </row>
    <row r="884" ht="12.75">
      <c r="J884" s="2"/>
    </row>
    <row r="885" ht="12.75">
      <c r="J885" s="2"/>
    </row>
    <row r="886" ht="12.75">
      <c r="J886" s="2"/>
    </row>
    <row r="887" ht="12.75">
      <c r="J887" s="2"/>
    </row>
    <row r="888" ht="12.75">
      <c r="J888" s="2"/>
    </row>
    <row r="889" ht="12.75">
      <c r="J889" s="2"/>
    </row>
    <row r="890" ht="12.75">
      <c r="J890" s="2"/>
    </row>
    <row r="891" ht="12.75">
      <c r="J891" s="2"/>
    </row>
    <row r="892" ht="12.75">
      <c r="J892" s="2"/>
    </row>
    <row r="893" ht="12.75">
      <c r="J893" s="2"/>
    </row>
    <row r="894" ht="12.75">
      <c r="J894" s="2"/>
    </row>
    <row r="895" ht="12.75">
      <c r="J895" s="2"/>
    </row>
    <row r="896" ht="12.75">
      <c r="J896" s="2"/>
    </row>
    <row r="897" ht="12.75">
      <c r="J897" s="2"/>
    </row>
    <row r="898" ht="12.75">
      <c r="J898" s="2"/>
    </row>
    <row r="899" ht="12.75">
      <c r="J899" s="2"/>
    </row>
    <row r="900" ht="12.75">
      <c r="J900" s="2"/>
    </row>
    <row r="901" ht="12.75">
      <c r="J901" s="2"/>
    </row>
    <row r="902" ht="12.75">
      <c r="J902" s="2"/>
    </row>
    <row r="903" ht="12.75">
      <c r="J903" s="2"/>
    </row>
    <row r="904" ht="12.75">
      <c r="J904" s="2"/>
    </row>
    <row r="905" ht="12.75">
      <c r="J905" s="2"/>
    </row>
    <row r="906" ht="12.75">
      <c r="J906" s="2"/>
    </row>
    <row r="907" ht="12.75">
      <c r="J907" s="2"/>
    </row>
    <row r="908" ht="12.75">
      <c r="J908" s="2"/>
    </row>
    <row r="909" ht="12.75">
      <c r="J909" s="2"/>
    </row>
    <row r="910" ht="12.75">
      <c r="J910" s="2"/>
    </row>
    <row r="911" ht="12.75">
      <c r="J911" s="2"/>
    </row>
    <row r="912" ht="12.75">
      <c r="J912" s="2"/>
    </row>
    <row r="913" ht="12.75">
      <c r="J913" s="2"/>
    </row>
    <row r="914" ht="12.75">
      <c r="J914" s="2"/>
    </row>
    <row r="915" ht="12.75">
      <c r="J915" s="2"/>
    </row>
    <row r="916" ht="12.75">
      <c r="J916" s="2"/>
    </row>
    <row r="917" ht="12.75">
      <c r="J917" s="2"/>
    </row>
    <row r="918" ht="12.75">
      <c r="J918" s="2"/>
    </row>
    <row r="919" ht="12.75">
      <c r="J919" s="2"/>
    </row>
    <row r="920" ht="12.75">
      <c r="J920" s="2"/>
    </row>
    <row r="921" ht="12.75">
      <c r="J921" s="2"/>
    </row>
    <row r="922" ht="12.75">
      <c r="J922" s="2"/>
    </row>
    <row r="923" ht="12.75">
      <c r="J923" s="2"/>
    </row>
    <row r="924" ht="12.75">
      <c r="J924" s="2"/>
    </row>
    <row r="925" ht="12.75">
      <c r="J925" s="2"/>
    </row>
    <row r="926" ht="12.75">
      <c r="J926" s="2"/>
    </row>
    <row r="927" ht="12.75">
      <c r="J927" s="2"/>
    </row>
    <row r="928" ht="12.75">
      <c r="J928" s="2"/>
    </row>
    <row r="929" ht="12.75">
      <c r="J929" s="2"/>
    </row>
    <row r="930" ht="12.75">
      <c r="J930" s="2"/>
    </row>
    <row r="931" ht="12.75">
      <c r="J931" s="2"/>
    </row>
    <row r="932" ht="12.75">
      <c r="J932" s="2"/>
    </row>
    <row r="933" ht="12.75">
      <c r="J933" s="2"/>
    </row>
    <row r="934" ht="12.75">
      <c r="J934" s="2"/>
    </row>
    <row r="935" ht="12.75">
      <c r="J935" s="2"/>
    </row>
    <row r="936" ht="12.75">
      <c r="J936" s="2"/>
    </row>
    <row r="937" ht="12.75">
      <c r="J937" s="2"/>
    </row>
    <row r="938" ht="12.75">
      <c r="J938" s="2"/>
    </row>
    <row r="939" ht="12.75">
      <c r="J939" s="2"/>
    </row>
    <row r="940" ht="12.75">
      <c r="J940" s="2"/>
    </row>
    <row r="941" ht="12.75">
      <c r="J941" s="2"/>
    </row>
    <row r="942" ht="12.75">
      <c r="J942" s="2"/>
    </row>
    <row r="943" ht="12.75">
      <c r="J943" s="2"/>
    </row>
    <row r="944" ht="12.75">
      <c r="J944" s="2"/>
    </row>
    <row r="945" ht="12.75">
      <c r="J945" s="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5.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0" customWidth="1"/>
    <col min="11" max="16384" width="8.8515625" style="0" customWidth="1"/>
  </cols>
  <sheetData>
    <row r="1" spans="2:11" ht="15">
      <c r="B1" s="127" t="s">
        <v>255</v>
      </c>
      <c r="C1" s="127"/>
      <c r="D1" s="127"/>
      <c r="E1" s="127"/>
      <c r="F1" s="125" t="s">
        <v>119</v>
      </c>
      <c r="G1" s="125"/>
      <c r="H1" s="125"/>
      <c r="I1" s="125"/>
      <c r="J1" s="125"/>
      <c r="K1" s="4"/>
    </row>
    <row r="2" spans="2:11" ht="15">
      <c r="B2" s="127" t="s">
        <v>256</v>
      </c>
      <c r="C2" s="127"/>
      <c r="D2" s="127"/>
      <c r="E2" s="127"/>
      <c r="F2" s="125" t="s">
        <v>118</v>
      </c>
      <c r="G2" s="125"/>
      <c r="H2" s="125"/>
      <c r="I2" s="125"/>
      <c r="J2" s="125"/>
      <c r="K2" s="2"/>
    </row>
    <row r="3" spans="2:11" ht="15">
      <c r="B3" s="127" t="s">
        <v>102</v>
      </c>
      <c r="C3" s="127"/>
      <c r="D3" s="127"/>
      <c r="E3" s="127"/>
      <c r="F3" s="125" t="s">
        <v>115</v>
      </c>
      <c r="G3" s="125"/>
      <c r="H3" s="125"/>
      <c r="I3" s="125"/>
      <c r="J3" s="125"/>
      <c r="K3" s="2"/>
    </row>
    <row r="4" spans="2:11" ht="15">
      <c r="B4" s="127" t="s">
        <v>300</v>
      </c>
      <c r="C4" s="127"/>
      <c r="D4" s="127"/>
      <c r="E4" s="127"/>
      <c r="F4" s="125" t="s">
        <v>235</v>
      </c>
      <c r="G4" s="125"/>
      <c r="H4" s="125"/>
      <c r="I4" s="125"/>
      <c r="J4" s="125"/>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8" t="s">
        <v>2</v>
      </c>
      <c r="B6" s="6" t="s">
        <v>13</v>
      </c>
      <c r="C6" s="6" t="s">
        <v>23</v>
      </c>
      <c r="D6" s="6">
        <v>1850</v>
      </c>
      <c r="E6" s="6">
        <v>1</v>
      </c>
      <c r="F6" s="6">
        <v>2000</v>
      </c>
      <c r="G6" s="6">
        <v>12</v>
      </c>
      <c r="H6" s="6" t="s">
        <v>32</v>
      </c>
      <c r="I6" s="6">
        <v>1850</v>
      </c>
      <c r="J6" s="95" t="s">
        <v>150</v>
      </c>
    </row>
    <row r="7" spans="1:10" s="5" customFormat="1" ht="12.75">
      <c r="A7" s="8"/>
      <c r="B7" s="6" t="s">
        <v>13</v>
      </c>
      <c r="C7" s="6" t="s">
        <v>27</v>
      </c>
      <c r="D7" s="6">
        <v>1850</v>
      </c>
      <c r="E7" s="6">
        <v>1</v>
      </c>
      <c r="F7" s="6">
        <v>2000</v>
      </c>
      <c r="G7" s="6">
        <v>12</v>
      </c>
      <c r="H7" s="6" t="s">
        <v>161</v>
      </c>
      <c r="I7" s="6">
        <v>1850</v>
      </c>
      <c r="J7" s="95" t="s">
        <v>136</v>
      </c>
    </row>
    <row r="8" spans="1:10" s="5" customFormat="1" ht="12.75">
      <c r="A8" s="8" t="s">
        <v>0</v>
      </c>
      <c r="B8" s="6" t="s">
        <v>11</v>
      </c>
      <c r="C8" s="6" t="s">
        <v>23</v>
      </c>
      <c r="D8" s="6">
        <v>1850</v>
      </c>
      <c r="E8" s="6">
        <v>1</v>
      </c>
      <c r="F8" s="6">
        <v>2100</v>
      </c>
      <c r="G8" s="6">
        <v>12</v>
      </c>
      <c r="H8" s="6" t="s">
        <v>28</v>
      </c>
      <c r="I8" s="6" t="s">
        <v>28</v>
      </c>
      <c r="J8" s="95" t="s">
        <v>134</v>
      </c>
    </row>
    <row r="9" spans="1:10" s="5" customFormat="1" ht="12.75">
      <c r="A9" s="8" t="s">
        <v>34</v>
      </c>
      <c r="B9" s="6" t="s">
        <v>11</v>
      </c>
      <c r="C9" s="6" t="s">
        <v>27</v>
      </c>
      <c r="D9" s="6">
        <v>1850</v>
      </c>
      <c r="E9" s="6">
        <v>1</v>
      </c>
      <c r="F9" s="6">
        <v>2100</v>
      </c>
      <c r="G9" s="6">
        <v>12</v>
      </c>
      <c r="H9" s="6" t="s">
        <v>28</v>
      </c>
      <c r="I9" s="6" t="s">
        <v>28</v>
      </c>
      <c r="J9" s="95" t="s">
        <v>135</v>
      </c>
    </row>
    <row r="10" spans="1:10" s="5" customFormat="1" ht="25.5">
      <c r="A10" s="8" t="s">
        <v>5</v>
      </c>
      <c r="B10" s="6" t="s">
        <v>16</v>
      </c>
      <c r="C10" s="6" t="s">
        <v>23</v>
      </c>
      <c r="D10" s="6">
        <v>2001</v>
      </c>
      <c r="E10" s="6">
        <v>1</v>
      </c>
      <c r="F10" s="6">
        <v>2100</v>
      </c>
      <c r="G10" s="6">
        <v>12</v>
      </c>
      <c r="H10" s="6" t="s">
        <v>33</v>
      </c>
      <c r="I10" s="6">
        <v>2001</v>
      </c>
      <c r="J10" s="95" t="s">
        <v>137</v>
      </c>
    </row>
    <row r="11" spans="1:10" s="5" customFormat="1" ht="12.75">
      <c r="A11" s="8"/>
      <c r="B11" s="6" t="s">
        <v>16</v>
      </c>
      <c r="C11" s="6" t="s">
        <v>27</v>
      </c>
      <c r="D11" s="6">
        <v>2001</v>
      </c>
      <c r="E11" s="6">
        <v>1</v>
      </c>
      <c r="F11" s="6">
        <v>2100</v>
      </c>
      <c r="G11" s="6">
        <v>12</v>
      </c>
      <c r="H11" s="6" t="s">
        <v>40</v>
      </c>
      <c r="I11" s="6">
        <v>2001</v>
      </c>
      <c r="J11" s="95" t="s">
        <v>138</v>
      </c>
    </row>
    <row r="12" spans="1:10" s="5" customFormat="1" ht="25.5">
      <c r="A12" s="8" t="s">
        <v>4</v>
      </c>
      <c r="B12" s="6" t="s">
        <v>17</v>
      </c>
      <c r="C12" s="6" t="s">
        <v>23</v>
      </c>
      <c r="D12" s="6">
        <v>2001</v>
      </c>
      <c r="E12" s="6">
        <v>1</v>
      </c>
      <c r="F12" s="6">
        <v>2100</v>
      </c>
      <c r="G12" s="6">
        <v>12</v>
      </c>
      <c r="H12" s="6" t="s">
        <v>33</v>
      </c>
      <c r="I12" s="6">
        <v>2001</v>
      </c>
      <c r="J12" s="95" t="s">
        <v>139</v>
      </c>
    </row>
    <row r="13" spans="1:10" s="5" customFormat="1" ht="12.75">
      <c r="A13" s="8"/>
      <c r="B13" s="6" t="s">
        <v>17</v>
      </c>
      <c r="C13" s="6" t="s">
        <v>27</v>
      </c>
      <c r="D13" s="6">
        <v>2001</v>
      </c>
      <c r="E13" s="6">
        <v>1</v>
      </c>
      <c r="F13" s="6">
        <v>2100</v>
      </c>
      <c r="G13" s="6">
        <v>12</v>
      </c>
      <c r="H13" s="6" t="s">
        <v>40</v>
      </c>
      <c r="I13" s="6">
        <v>2001</v>
      </c>
      <c r="J13" s="95" t="s">
        <v>140</v>
      </c>
    </row>
    <row r="14" ht="12.75">
      <c r="J14" s="2"/>
    </row>
    <row r="15" ht="12.75">
      <c r="J15" s="2"/>
    </row>
    <row r="16" ht="12.75">
      <c r="J16" s="2"/>
    </row>
    <row r="17" ht="12.75">
      <c r="J17" s="2"/>
    </row>
    <row r="18" ht="12.75">
      <c r="J18" s="2"/>
    </row>
    <row r="19" ht="12.75">
      <c r="J19" s="2"/>
    </row>
    <row r="20" ht="12.75">
      <c r="J20" s="2"/>
    </row>
    <row r="21" ht="12.75">
      <c r="J21" s="2"/>
    </row>
    <row r="22" ht="12.75">
      <c r="J22" s="2"/>
    </row>
    <row r="23" ht="12.75">
      <c r="J23" s="2"/>
    </row>
    <row r="24" ht="12.75">
      <c r="J24" s="2"/>
    </row>
    <row r="25" ht="12.75">
      <c r="J25" s="2"/>
    </row>
    <row r="26" ht="12.75">
      <c r="J26" s="2"/>
    </row>
    <row r="27" ht="12.75">
      <c r="J27" s="2"/>
    </row>
    <row r="28" ht="12.75">
      <c r="J28" s="2"/>
    </row>
    <row r="29" ht="12.75">
      <c r="J29" s="2"/>
    </row>
    <row r="30" ht="12.75">
      <c r="J30" s="2"/>
    </row>
    <row r="31" ht="12.75">
      <c r="J31" s="2"/>
    </row>
    <row r="32" ht="12.75">
      <c r="J32" s="2"/>
    </row>
    <row r="33" ht="12.75">
      <c r="J33" s="2"/>
    </row>
    <row r="34" ht="12.75">
      <c r="J34" s="2"/>
    </row>
    <row r="35" ht="12.75">
      <c r="J35" s="2"/>
    </row>
    <row r="36" ht="12.75">
      <c r="J36" s="2"/>
    </row>
    <row r="37" ht="12.75">
      <c r="J37" s="2"/>
    </row>
    <row r="38" ht="12.75">
      <c r="J38" s="2"/>
    </row>
    <row r="39" ht="12.75">
      <c r="J39" s="2"/>
    </row>
    <row r="40" ht="12.75">
      <c r="J40" s="2"/>
    </row>
    <row r="41" ht="12.75">
      <c r="J41" s="2"/>
    </row>
    <row r="42" ht="12.75">
      <c r="J42" s="2"/>
    </row>
    <row r="43" ht="12.75">
      <c r="J43" s="2"/>
    </row>
    <row r="44" ht="12.75">
      <c r="J44" s="2"/>
    </row>
    <row r="45" ht="12.75">
      <c r="J45" s="2"/>
    </row>
    <row r="46" ht="12.75">
      <c r="J46" s="2"/>
    </row>
    <row r="47" ht="12.75">
      <c r="J47" s="2"/>
    </row>
    <row r="48" ht="12.75">
      <c r="J48" s="2"/>
    </row>
    <row r="49" ht="12.75">
      <c r="J49" s="2"/>
    </row>
    <row r="50" ht="12.75">
      <c r="J50" s="2"/>
    </row>
    <row r="51" ht="12.75">
      <c r="J51" s="2"/>
    </row>
    <row r="52" ht="12.75">
      <c r="J52" s="2"/>
    </row>
    <row r="53" ht="12.75">
      <c r="J53" s="2"/>
    </row>
    <row r="54" ht="12.75">
      <c r="J54" s="2"/>
    </row>
    <row r="55" ht="12.75">
      <c r="J55" s="2"/>
    </row>
    <row r="56" ht="12.75">
      <c r="J56" s="2"/>
    </row>
    <row r="57" ht="12.75">
      <c r="J57" s="2"/>
    </row>
    <row r="58" ht="12.75">
      <c r="J58" s="2"/>
    </row>
    <row r="59" ht="12.75">
      <c r="J59" s="2"/>
    </row>
    <row r="60" ht="12.75">
      <c r="J60" s="2"/>
    </row>
    <row r="61" ht="12.75">
      <c r="J61" s="2"/>
    </row>
    <row r="62" ht="12.75">
      <c r="J62" s="2"/>
    </row>
    <row r="63" ht="12.75">
      <c r="J63" s="2"/>
    </row>
    <row r="64" ht="12.75">
      <c r="J64" s="2"/>
    </row>
    <row r="65" ht="12.75">
      <c r="J65" s="2"/>
    </row>
    <row r="66" ht="12.75">
      <c r="J66" s="2"/>
    </row>
    <row r="67" ht="12.75">
      <c r="J67" s="2"/>
    </row>
    <row r="68" ht="12.75">
      <c r="J68" s="2"/>
    </row>
    <row r="69" ht="12.75">
      <c r="J69" s="2"/>
    </row>
    <row r="70" ht="12.75">
      <c r="J70" s="2"/>
    </row>
    <row r="71" ht="12.75">
      <c r="J71" s="2"/>
    </row>
    <row r="72" ht="12.75">
      <c r="J72" s="2"/>
    </row>
    <row r="73" ht="12.75">
      <c r="J73" s="2"/>
    </row>
    <row r="74" ht="12.75">
      <c r="J74" s="2"/>
    </row>
    <row r="75" ht="12.75">
      <c r="J75" s="2"/>
    </row>
    <row r="76" ht="12.75">
      <c r="J76" s="2"/>
    </row>
    <row r="77" ht="12.75">
      <c r="J77" s="2"/>
    </row>
    <row r="78" ht="12.75">
      <c r="J78" s="2"/>
    </row>
    <row r="79" ht="12.75">
      <c r="J79" s="2"/>
    </row>
    <row r="80" ht="12.75">
      <c r="J80" s="2"/>
    </row>
    <row r="81" ht="12.75">
      <c r="J81" s="2"/>
    </row>
    <row r="82" ht="12.75">
      <c r="J82" s="2"/>
    </row>
    <row r="83" ht="12.75">
      <c r="J83" s="2"/>
    </row>
    <row r="84" ht="12.75">
      <c r="J84" s="2"/>
    </row>
    <row r="85" ht="12.75">
      <c r="J85" s="2"/>
    </row>
    <row r="86" ht="12.75">
      <c r="J86" s="2"/>
    </row>
    <row r="87" ht="12.75">
      <c r="J87" s="2"/>
    </row>
    <row r="88" ht="12.75">
      <c r="J88" s="2"/>
    </row>
    <row r="89" ht="12.75">
      <c r="J89" s="2"/>
    </row>
    <row r="90" ht="12.75">
      <c r="J90" s="2"/>
    </row>
    <row r="91" ht="12.75">
      <c r="J91" s="2"/>
    </row>
    <row r="92" ht="12.75">
      <c r="J92" s="2"/>
    </row>
    <row r="93" ht="12.75">
      <c r="J93" s="2"/>
    </row>
    <row r="94" ht="12.75">
      <c r="J94" s="2"/>
    </row>
    <row r="95" ht="12.75">
      <c r="J95" s="2"/>
    </row>
    <row r="96" ht="12.75">
      <c r="J96" s="2"/>
    </row>
    <row r="97" ht="12.75">
      <c r="J97" s="2"/>
    </row>
    <row r="98" ht="12.75">
      <c r="J98" s="2"/>
    </row>
    <row r="99" ht="12.75">
      <c r="J99" s="2"/>
    </row>
    <row r="100" ht="12.75">
      <c r="J100" s="2"/>
    </row>
    <row r="101" ht="12.75">
      <c r="J101" s="2"/>
    </row>
    <row r="102" ht="12.75">
      <c r="J102" s="2"/>
    </row>
    <row r="103" ht="12.75">
      <c r="J103" s="2"/>
    </row>
    <row r="104" ht="12.75">
      <c r="J104" s="2"/>
    </row>
    <row r="105" ht="12.75">
      <c r="J105" s="2"/>
    </row>
    <row r="106" ht="12.75">
      <c r="J106" s="2"/>
    </row>
    <row r="107" ht="12.75">
      <c r="J107" s="2"/>
    </row>
    <row r="108" ht="12.75">
      <c r="J108" s="2"/>
    </row>
    <row r="109" ht="12.75">
      <c r="J109" s="2"/>
    </row>
    <row r="110" ht="12.75">
      <c r="J110" s="2"/>
    </row>
    <row r="111" ht="12.75">
      <c r="J111" s="2"/>
    </row>
    <row r="112" ht="12.75">
      <c r="J112" s="2"/>
    </row>
    <row r="113" ht="12.75">
      <c r="J113" s="2"/>
    </row>
    <row r="114" ht="12.75">
      <c r="J114" s="2"/>
    </row>
    <row r="115" ht="12.75">
      <c r="J115" s="2"/>
    </row>
    <row r="116" ht="12.75">
      <c r="J116" s="2"/>
    </row>
    <row r="117" ht="12.75">
      <c r="J117" s="2"/>
    </row>
    <row r="118" ht="12.75">
      <c r="J118" s="2"/>
    </row>
    <row r="119" ht="12.75">
      <c r="J119" s="2"/>
    </row>
    <row r="120" ht="12.75">
      <c r="J120" s="2"/>
    </row>
    <row r="121" ht="12.75">
      <c r="J121" s="2"/>
    </row>
    <row r="122" ht="12.75">
      <c r="J122" s="2"/>
    </row>
    <row r="123" ht="12.75">
      <c r="J123" s="2"/>
    </row>
    <row r="124" ht="12.75">
      <c r="J124" s="2"/>
    </row>
    <row r="125" ht="12.75">
      <c r="J125" s="2"/>
    </row>
    <row r="126" ht="12.75">
      <c r="J126" s="2"/>
    </row>
    <row r="127" ht="12.75">
      <c r="J127" s="2"/>
    </row>
    <row r="128" ht="12.75">
      <c r="J128" s="2"/>
    </row>
    <row r="129" ht="12.75">
      <c r="J129" s="2"/>
    </row>
    <row r="130" ht="12.75">
      <c r="J130" s="2"/>
    </row>
    <row r="131" ht="12.75">
      <c r="J131" s="2"/>
    </row>
    <row r="132" ht="12.75">
      <c r="J132" s="2"/>
    </row>
    <row r="133" ht="12.75">
      <c r="J133" s="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
    </row>
    <row r="152" ht="12.75">
      <c r="J152" s="2"/>
    </row>
    <row r="153" ht="12.75">
      <c r="J153" s="2"/>
    </row>
    <row r="154" ht="12.75">
      <c r="J154" s="2"/>
    </row>
    <row r="155" ht="12.75">
      <c r="J155" s="2"/>
    </row>
    <row r="156" ht="12.75">
      <c r="J156" s="2"/>
    </row>
    <row r="157" ht="12.75">
      <c r="J157" s="2"/>
    </row>
    <row r="158" ht="12.75">
      <c r="J158" s="2"/>
    </row>
    <row r="159" ht="12.75">
      <c r="J159" s="2"/>
    </row>
    <row r="160" ht="12.75">
      <c r="J160" s="2"/>
    </row>
    <row r="161" ht="12.75">
      <c r="J161" s="2"/>
    </row>
    <row r="162" ht="12.75">
      <c r="J162" s="2"/>
    </row>
    <row r="163" ht="12.75">
      <c r="J163" s="2"/>
    </row>
    <row r="164" ht="12.75">
      <c r="J164" s="2"/>
    </row>
    <row r="165" ht="12.75">
      <c r="J165" s="2"/>
    </row>
    <row r="166" ht="12.75">
      <c r="J166" s="2"/>
    </row>
    <row r="167" ht="12.75">
      <c r="J167" s="2"/>
    </row>
    <row r="168" ht="12.75">
      <c r="J168" s="2"/>
    </row>
    <row r="169" ht="12.75">
      <c r="J169" s="2"/>
    </row>
    <row r="170" ht="12.75">
      <c r="J170" s="2"/>
    </row>
    <row r="171" ht="12.75">
      <c r="J171" s="2"/>
    </row>
    <row r="172" ht="12.75">
      <c r="J172" s="2"/>
    </row>
    <row r="173" ht="12.75">
      <c r="J173" s="2"/>
    </row>
    <row r="174" ht="12.75">
      <c r="J174" s="2"/>
    </row>
    <row r="175" ht="12.75">
      <c r="J175" s="2"/>
    </row>
    <row r="176" ht="12.75">
      <c r="J176" s="2"/>
    </row>
    <row r="177" ht="12.75">
      <c r="J177" s="2"/>
    </row>
    <row r="178" ht="12.75">
      <c r="J178" s="2"/>
    </row>
    <row r="179" ht="12.75">
      <c r="J179" s="2"/>
    </row>
    <row r="180" ht="12.75">
      <c r="J180" s="2"/>
    </row>
    <row r="181" ht="12.75">
      <c r="J181" s="2"/>
    </row>
    <row r="182" ht="12.75">
      <c r="J182" s="2"/>
    </row>
    <row r="183" ht="12.75">
      <c r="J183" s="2"/>
    </row>
    <row r="184" ht="12.75">
      <c r="J184" s="2"/>
    </row>
    <row r="185" ht="12.75">
      <c r="J185" s="2"/>
    </row>
    <row r="186" ht="12.75">
      <c r="J186" s="2"/>
    </row>
    <row r="187" ht="12.75">
      <c r="J187" s="2"/>
    </row>
    <row r="188" ht="12.75">
      <c r="J188" s="2"/>
    </row>
    <row r="189" ht="12.75">
      <c r="J189" s="2"/>
    </row>
    <row r="190" ht="12.75">
      <c r="J190" s="2"/>
    </row>
    <row r="191" ht="12.75">
      <c r="J191" s="2"/>
    </row>
    <row r="192" ht="12.75">
      <c r="J192" s="2"/>
    </row>
    <row r="193" ht="12.75">
      <c r="J193" s="2"/>
    </row>
    <row r="194" ht="12.75">
      <c r="J194" s="2"/>
    </row>
    <row r="195" ht="12.75">
      <c r="J195" s="2"/>
    </row>
    <row r="196" ht="12.75">
      <c r="J196" s="2"/>
    </row>
    <row r="197" ht="12.75">
      <c r="J197" s="2"/>
    </row>
    <row r="198" ht="12.75">
      <c r="J198" s="2"/>
    </row>
    <row r="199" ht="12.75">
      <c r="J199" s="2"/>
    </row>
    <row r="200" ht="12.75">
      <c r="J200" s="2"/>
    </row>
    <row r="201" ht="12.75">
      <c r="J201" s="2"/>
    </row>
    <row r="202" ht="12.75">
      <c r="J202" s="2"/>
    </row>
    <row r="203" ht="12.75">
      <c r="J203" s="2"/>
    </row>
    <row r="204" ht="12.75">
      <c r="J204" s="2"/>
    </row>
    <row r="205" ht="12.75">
      <c r="J205" s="2"/>
    </row>
    <row r="206" ht="12.75">
      <c r="J206" s="2"/>
    </row>
    <row r="207" ht="12.75">
      <c r="J207" s="2"/>
    </row>
    <row r="208" ht="12.75">
      <c r="J208" s="2"/>
    </row>
    <row r="209" ht="12.75">
      <c r="J209" s="2"/>
    </row>
    <row r="210" ht="12.75">
      <c r="J210" s="2"/>
    </row>
    <row r="211" ht="12.75">
      <c r="J211" s="2"/>
    </row>
    <row r="212" ht="12.75">
      <c r="J212" s="2"/>
    </row>
    <row r="213" ht="12.75">
      <c r="J213" s="2"/>
    </row>
    <row r="214" ht="12.75">
      <c r="J214" s="2"/>
    </row>
    <row r="215" ht="12.75">
      <c r="J215" s="2"/>
    </row>
    <row r="216" ht="12.75">
      <c r="J216" s="2"/>
    </row>
    <row r="217" ht="12.75">
      <c r="J217" s="2"/>
    </row>
    <row r="218" ht="12.75">
      <c r="J218" s="2"/>
    </row>
    <row r="219" ht="12.75">
      <c r="J219" s="2"/>
    </row>
    <row r="220" ht="12.75">
      <c r="J220" s="2"/>
    </row>
    <row r="221" ht="12.75">
      <c r="J221" s="2"/>
    </row>
    <row r="222" ht="12.75">
      <c r="J222" s="2"/>
    </row>
    <row r="223" ht="12.75">
      <c r="J223" s="2"/>
    </row>
    <row r="224" ht="12.75">
      <c r="J224" s="2"/>
    </row>
    <row r="225" ht="12.75">
      <c r="J225" s="2"/>
    </row>
    <row r="226" ht="12.75">
      <c r="J226" s="2"/>
    </row>
    <row r="227" ht="12.75">
      <c r="J227" s="2"/>
    </row>
    <row r="228" ht="12.75">
      <c r="J228" s="2"/>
    </row>
    <row r="229" ht="12.75">
      <c r="J229" s="2"/>
    </row>
    <row r="230" ht="12.75">
      <c r="J230" s="2"/>
    </row>
    <row r="231" ht="12.75">
      <c r="J231" s="2"/>
    </row>
    <row r="232" ht="12.75">
      <c r="J232" s="2"/>
    </row>
    <row r="233" ht="12.75">
      <c r="J233" s="2"/>
    </row>
    <row r="234" ht="12.75">
      <c r="J234" s="2"/>
    </row>
    <row r="235" ht="12.75">
      <c r="J235" s="2"/>
    </row>
    <row r="236" ht="12.75">
      <c r="J236" s="2"/>
    </row>
    <row r="237" ht="12.75">
      <c r="J237" s="2"/>
    </row>
    <row r="238" ht="12.75">
      <c r="J238" s="2"/>
    </row>
    <row r="239" ht="12.75">
      <c r="J239" s="2"/>
    </row>
    <row r="240" ht="12.75">
      <c r="J240" s="2"/>
    </row>
    <row r="241" ht="12.75">
      <c r="J241" s="2"/>
    </row>
    <row r="242" ht="12.75">
      <c r="J242" s="2"/>
    </row>
    <row r="243" ht="12.75">
      <c r="J243" s="2"/>
    </row>
    <row r="244" ht="12.75">
      <c r="J244" s="2"/>
    </row>
    <row r="245" ht="12.75">
      <c r="J245" s="2"/>
    </row>
    <row r="246" ht="12.75">
      <c r="J246" s="2"/>
    </row>
    <row r="247" ht="12.75">
      <c r="J247" s="2"/>
    </row>
    <row r="248" ht="12.75">
      <c r="J248" s="2"/>
    </row>
    <row r="249" ht="12.75">
      <c r="J249" s="2"/>
    </row>
    <row r="250" ht="12.75">
      <c r="J250" s="2"/>
    </row>
    <row r="251" ht="12.75">
      <c r="J251" s="2"/>
    </row>
    <row r="252" ht="12.75">
      <c r="J252" s="2"/>
    </row>
    <row r="253" ht="12.75">
      <c r="J253" s="2"/>
    </row>
    <row r="254" ht="12.75">
      <c r="J254" s="2"/>
    </row>
    <row r="255" ht="12.75">
      <c r="J255" s="2"/>
    </row>
    <row r="256" ht="12.75">
      <c r="J256" s="2"/>
    </row>
    <row r="257" ht="12.75">
      <c r="J257" s="2"/>
    </row>
    <row r="258" ht="12.75">
      <c r="J258" s="2"/>
    </row>
    <row r="259" ht="12.75">
      <c r="J259" s="2"/>
    </row>
    <row r="260" ht="12.75">
      <c r="J260" s="2"/>
    </row>
    <row r="261" ht="12.75">
      <c r="J261" s="2"/>
    </row>
    <row r="262" ht="12.75">
      <c r="J262" s="2"/>
    </row>
    <row r="263" ht="12.75">
      <c r="J263" s="2"/>
    </row>
    <row r="264" ht="12.75">
      <c r="J264" s="2"/>
    </row>
    <row r="265" ht="12.75">
      <c r="J265" s="2"/>
    </row>
    <row r="266" ht="12.75">
      <c r="J266" s="2"/>
    </row>
    <row r="267" ht="12.75">
      <c r="J267" s="2"/>
    </row>
    <row r="268" ht="12.75">
      <c r="J268" s="2"/>
    </row>
    <row r="269" ht="12.75">
      <c r="J269" s="2"/>
    </row>
    <row r="270" ht="12.75">
      <c r="J270" s="2"/>
    </row>
    <row r="271" ht="12.75">
      <c r="J271" s="2"/>
    </row>
    <row r="272" ht="12.75">
      <c r="J272" s="2"/>
    </row>
    <row r="273" ht="12.75">
      <c r="J273" s="2"/>
    </row>
    <row r="274" ht="12.75">
      <c r="J274" s="2"/>
    </row>
    <row r="275" ht="12.75">
      <c r="J275" s="2"/>
    </row>
    <row r="276" ht="12.75">
      <c r="J276" s="2"/>
    </row>
    <row r="277" ht="12.75">
      <c r="J277" s="2"/>
    </row>
    <row r="278" ht="12.75">
      <c r="J278" s="2"/>
    </row>
    <row r="279" ht="12.75">
      <c r="J279" s="2"/>
    </row>
    <row r="280" ht="12.75">
      <c r="J280" s="2"/>
    </row>
    <row r="281" ht="12.75">
      <c r="J281" s="2"/>
    </row>
    <row r="282" ht="12.75">
      <c r="J282" s="2"/>
    </row>
    <row r="283" ht="12.75">
      <c r="J283" s="2"/>
    </row>
    <row r="284" ht="12.75">
      <c r="J284" s="2"/>
    </row>
    <row r="285" ht="12.75">
      <c r="J285" s="2"/>
    </row>
    <row r="286" ht="12.75">
      <c r="J286" s="2"/>
    </row>
    <row r="287" ht="12.75">
      <c r="J287" s="2"/>
    </row>
    <row r="288" ht="12.75">
      <c r="J288" s="2"/>
    </row>
    <row r="289" ht="12.75">
      <c r="J289" s="2"/>
    </row>
    <row r="290" ht="12.75">
      <c r="J290" s="2"/>
    </row>
    <row r="291" ht="12.75">
      <c r="J291" s="2"/>
    </row>
    <row r="292" ht="12.75">
      <c r="J292" s="2"/>
    </row>
    <row r="293" ht="12.75">
      <c r="J293" s="2"/>
    </row>
    <row r="294" ht="12.75">
      <c r="J294" s="2"/>
    </row>
    <row r="295" ht="12.75">
      <c r="J295" s="2"/>
    </row>
    <row r="296" ht="12.75">
      <c r="J296" s="2"/>
    </row>
    <row r="297" ht="12.75">
      <c r="J297" s="2"/>
    </row>
    <row r="298" ht="12.75">
      <c r="J298" s="2"/>
    </row>
    <row r="299" ht="12.75">
      <c r="J299" s="2"/>
    </row>
    <row r="300" ht="12.75">
      <c r="J300" s="2"/>
    </row>
    <row r="301" ht="12.75">
      <c r="J301" s="2"/>
    </row>
    <row r="302" ht="12.75">
      <c r="J302" s="2"/>
    </row>
    <row r="303" ht="12.75">
      <c r="J303" s="2"/>
    </row>
    <row r="304" ht="12.75">
      <c r="J304" s="2"/>
    </row>
    <row r="305" ht="12.75">
      <c r="J305" s="2"/>
    </row>
    <row r="306" ht="12.75">
      <c r="J306" s="2"/>
    </row>
    <row r="307" ht="12.75">
      <c r="J307" s="2"/>
    </row>
    <row r="308" ht="12.75">
      <c r="J308" s="2"/>
    </row>
    <row r="309" ht="12.75">
      <c r="J309" s="2"/>
    </row>
    <row r="310" ht="12.75">
      <c r="J310" s="2"/>
    </row>
    <row r="311" ht="12.75">
      <c r="J311" s="2"/>
    </row>
    <row r="312" ht="12.75">
      <c r="J312" s="2"/>
    </row>
    <row r="313" ht="12.75">
      <c r="J313" s="2"/>
    </row>
    <row r="314" ht="12.75">
      <c r="J314" s="2"/>
    </row>
    <row r="315" ht="12.75">
      <c r="J315" s="2"/>
    </row>
    <row r="316" ht="12.75">
      <c r="J316" s="2"/>
    </row>
    <row r="317" ht="12.75">
      <c r="J317" s="2"/>
    </row>
    <row r="318" ht="12.75">
      <c r="J318" s="2"/>
    </row>
    <row r="319" ht="12.75">
      <c r="J319" s="2"/>
    </row>
    <row r="320" ht="12.75">
      <c r="J320" s="2"/>
    </row>
    <row r="321" ht="12.75">
      <c r="J321" s="2"/>
    </row>
    <row r="322" ht="12.75">
      <c r="J322" s="2"/>
    </row>
    <row r="323" ht="12.75">
      <c r="J323" s="2"/>
    </row>
    <row r="324" ht="12.75">
      <c r="J324" s="2"/>
    </row>
    <row r="325" ht="12.75">
      <c r="J325" s="2"/>
    </row>
    <row r="326" ht="12.75">
      <c r="J326" s="2"/>
    </row>
    <row r="327" ht="12.75">
      <c r="J327" s="2"/>
    </row>
    <row r="328" ht="12.75">
      <c r="J328" s="2"/>
    </row>
    <row r="329" ht="12.75">
      <c r="J329" s="2"/>
    </row>
    <row r="330" ht="12.75">
      <c r="J330" s="2"/>
    </row>
    <row r="331" ht="12.75">
      <c r="J331" s="2"/>
    </row>
    <row r="332" ht="12.75">
      <c r="J332" s="2"/>
    </row>
    <row r="333" ht="12.75">
      <c r="J333" s="2"/>
    </row>
    <row r="334" ht="12.75">
      <c r="J334" s="2"/>
    </row>
    <row r="335" ht="12.75">
      <c r="J335" s="2"/>
    </row>
    <row r="336" ht="12.75">
      <c r="J336" s="2"/>
    </row>
    <row r="337" ht="12.75">
      <c r="J337" s="2"/>
    </row>
    <row r="338" ht="12.75">
      <c r="J338" s="2"/>
    </row>
    <row r="339" ht="12.75">
      <c r="J339" s="2"/>
    </row>
    <row r="340" ht="12.75">
      <c r="J340" s="2"/>
    </row>
    <row r="341" ht="12.75">
      <c r="J341" s="2"/>
    </row>
    <row r="342" ht="12.75">
      <c r="J342" s="2"/>
    </row>
    <row r="343" ht="12.75">
      <c r="J343" s="2"/>
    </row>
    <row r="344" ht="12.75">
      <c r="J344" s="2"/>
    </row>
    <row r="345" ht="12.75">
      <c r="J345" s="2"/>
    </row>
    <row r="346" ht="12.75">
      <c r="J346" s="2"/>
    </row>
    <row r="347" ht="12.75">
      <c r="J347" s="2"/>
    </row>
    <row r="348" ht="12.75">
      <c r="J348" s="2"/>
    </row>
    <row r="349" ht="12.75">
      <c r="J349" s="2"/>
    </row>
    <row r="350" ht="12.75">
      <c r="J350" s="2"/>
    </row>
    <row r="351" ht="12.75">
      <c r="J351" s="2"/>
    </row>
    <row r="352" ht="12.75">
      <c r="J352" s="2"/>
    </row>
    <row r="353" ht="12.75">
      <c r="J353" s="2"/>
    </row>
    <row r="354" ht="12.75">
      <c r="J354" s="2"/>
    </row>
    <row r="355" ht="12.75">
      <c r="J355" s="2"/>
    </row>
    <row r="356" ht="12.75">
      <c r="J356" s="2"/>
    </row>
    <row r="357" ht="12.75">
      <c r="J357" s="2"/>
    </row>
    <row r="358" ht="12.75">
      <c r="J358" s="2"/>
    </row>
    <row r="359" ht="12.75">
      <c r="J359" s="2"/>
    </row>
    <row r="360" ht="12.75">
      <c r="J360" s="2"/>
    </row>
    <row r="361" ht="12.75">
      <c r="J361" s="2"/>
    </row>
    <row r="362" ht="12.75">
      <c r="J362" s="2"/>
    </row>
    <row r="363" ht="12.75">
      <c r="J363" s="2"/>
    </row>
    <row r="364" ht="12.75">
      <c r="J364" s="2"/>
    </row>
    <row r="365" ht="12.75">
      <c r="J365" s="2"/>
    </row>
    <row r="366" ht="12.75">
      <c r="J366" s="2"/>
    </row>
    <row r="367" ht="12.75">
      <c r="J367" s="2"/>
    </row>
    <row r="368" ht="12.75">
      <c r="J368" s="2"/>
    </row>
    <row r="369" ht="12.75">
      <c r="J369" s="2"/>
    </row>
    <row r="370" ht="12.75">
      <c r="J370" s="2"/>
    </row>
    <row r="371" ht="12.75">
      <c r="J371" s="2"/>
    </row>
    <row r="372" ht="12.75">
      <c r="J372" s="2"/>
    </row>
    <row r="373" ht="12.75">
      <c r="J373" s="2"/>
    </row>
    <row r="374" ht="12.75">
      <c r="J374" s="2"/>
    </row>
    <row r="375" ht="12.75">
      <c r="J375" s="2"/>
    </row>
    <row r="376" ht="12.75">
      <c r="J376" s="2"/>
    </row>
    <row r="377" ht="12.75">
      <c r="J377" s="2"/>
    </row>
    <row r="378" ht="12.75">
      <c r="J378" s="2"/>
    </row>
    <row r="379" ht="12.75">
      <c r="J379" s="2"/>
    </row>
    <row r="380" ht="12.75">
      <c r="J380" s="2"/>
    </row>
    <row r="381" ht="12.75">
      <c r="J381" s="2"/>
    </row>
    <row r="382" ht="12.75">
      <c r="J382" s="2"/>
    </row>
    <row r="383" ht="12.75">
      <c r="J383" s="2"/>
    </row>
    <row r="384" ht="12.75">
      <c r="J384" s="2"/>
    </row>
    <row r="385" ht="12.75">
      <c r="J385" s="2"/>
    </row>
    <row r="386" ht="12.75">
      <c r="J386" s="2"/>
    </row>
    <row r="387" ht="12.75">
      <c r="J387" s="2"/>
    </row>
    <row r="388" ht="12.75">
      <c r="J388" s="2"/>
    </row>
    <row r="389" ht="12.75">
      <c r="J389" s="2"/>
    </row>
    <row r="390" ht="12.75">
      <c r="J390" s="2"/>
    </row>
    <row r="391" ht="12.75">
      <c r="J391" s="2"/>
    </row>
    <row r="392" ht="12.75">
      <c r="J392" s="2"/>
    </row>
    <row r="393" ht="12.75">
      <c r="J393" s="2"/>
    </row>
    <row r="394" ht="12.75">
      <c r="J394" s="2"/>
    </row>
    <row r="395" ht="12.75">
      <c r="J395" s="2"/>
    </row>
    <row r="396" ht="12.75">
      <c r="J396" s="2"/>
    </row>
    <row r="397" ht="12.75">
      <c r="J397" s="2"/>
    </row>
    <row r="398" ht="12.75">
      <c r="J398" s="2"/>
    </row>
    <row r="399" ht="12.75">
      <c r="J399" s="2"/>
    </row>
    <row r="400" ht="12.75">
      <c r="J400" s="2"/>
    </row>
    <row r="401" ht="12.75">
      <c r="J401" s="2"/>
    </row>
    <row r="402" ht="12.75">
      <c r="J402" s="2"/>
    </row>
    <row r="403" ht="12.75">
      <c r="J403" s="2"/>
    </row>
    <row r="404" ht="12.75">
      <c r="J404" s="2"/>
    </row>
    <row r="405" ht="12.75">
      <c r="J405" s="2"/>
    </row>
    <row r="406" ht="12.75">
      <c r="J406" s="2"/>
    </row>
    <row r="407" ht="12.75">
      <c r="J407" s="2"/>
    </row>
    <row r="408" ht="12.75">
      <c r="J408" s="2"/>
    </row>
    <row r="409" ht="12.75">
      <c r="J409" s="2"/>
    </row>
    <row r="410" ht="12.75">
      <c r="J410" s="2"/>
    </row>
    <row r="411" ht="12.75">
      <c r="J411" s="2"/>
    </row>
    <row r="412" ht="12.75">
      <c r="J412" s="2"/>
    </row>
    <row r="413" ht="12.75">
      <c r="J413" s="2"/>
    </row>
    <row r="414" ht="12.75">
      <c r="J414" s="2"/>
    </row>
    <row r="415" ht="12.75">
      <c r="J415" s="2"/>
    </row>
    <row r="416" ht="12.75">
      <c r="J416" s="2"/>
    </row>
    <row r="417" ht="12.75">
      <c r="J417" s="2"/>
    </row>
    <row r="418" ht="12.75">
      <c r="J418" s="2"/>
    </row>
    <row r="419" ht="12.75">
      <c r="J419" s="2"/>
    </row>
    <row r="420" ht="12.75">
      <c r="J420" s="2"/>
    </row>
    <row r="421" ht="12.75">
      <c r="J421" s="2"/>
    </row>
    <row r="422" ht="12.75">
      <c r="J422" s="2"/>
    </row>
    <row r="423" ht="12.75">
      <c r="J423" s="2"/>
    </row>
    <row r="424" ht="12.75">
      <c r="J424" s="2"/>
    </row>
    <row r="425" ht="12.75">
      <c r="J425" s="2"/>
    </row>
    <row r="426" ht="12.75">
      <c r="J426" s="2"/>
    </row>
    <row r="427" ht="12.75">
      <c r="J427" s="2"/>
    </row>
    <row r="428" ht="12.75">
      <c r="J428" s="2"/>
    </row>
    <row r="429" ht="12.75">
      <c r="J429" s="2"/>
    </row>
    <row r="430" ht="12.75">
      <c r="J430" s="2"/>
    </row>
    <row r="431" ht="12.75">
      <c r="J431" s="2"/>
    </row>
    <row r="432" ht="12.75">
      <c r="J432" s="2"/>
    </row>
    <row r="433" ht="12.75">
      <c r="J433" s="2"/>
    </row>
    <row r="434" ht="12.75">
      <c r="J434" s="2"/>
    </row>
    <row r="435" ht="12.75">
      <c r="J435" s="2"/>
    </row>
    <row r="436" ht="12.75">
      <c r="J436" s="2"/>
    </row>
    <row r="437" ht="12.75">
      <c r="J437" s="2"/>
    </row>
    <row r="438" ht="12.75">
      <c r="J438" s="2"/>
    </row>
    <row r="439" ht="12.75">
      <c r="J439" s="2"/>
    </row>
    <row r="440" ht="12.75">
      <c r="J440" s="2"/>
    </row>
    <row r="441" ht="12.75">
      <c r="J441" s="2"/>
    </row>
    <row r="442" ht="12.75">
      <c r="J442" s="2"/>
    </row>
    <row r="443" ht="12.75">
      <c r="J443" s="2"/>
    </row>
    <row r="444" ht="12.75">
      <c r="J444" s="2"/>
    </row>
    <row r="445" ht="12.75">
      <c r="J445" s="2"/>
    </row>
    <row r="446" ht="12.75">
      <c r="J446" s="2"/>
    </row>
    <row r="447" ht="12.75">
      <c r="J447" s="2"/>
    </row>
    <row r="448" ht="12.75">
      <c r="J448" s="2"/>
    </row>
    <row r="449" ht="12.75">
      <c r="J449" s="2"/>
    </row>
    <row r="450" ht="12.75">
      <c r="J450" s="2"/>
    </row>
    <row r="451" ht="12.75">
      <c r="J451" s="2"/>
    </row>
    <row r="452" ht="12.75">
      <c r="J452" s="2"/>
    </row>
    <row r="453" ht="12.75">
      <c r="J453" s="2"/>
    </row>
    <row r="454" ht="12.75">
      <c r="J454" s="2"/>
    </row>
    <row r="455" ht="12.75">
      <c r="J455" s="2"/>
    </row>
    <row r="456" ht="12.75">
      <c r="J456" s="2"/>
    </row>
    <row r="457" ht="12.75">
      <c r="J457" s="2"/>
    </row>
    <row r="458" ht="12.75">
      <c r="J458" s="2"/>
    </row>
    <row r="459" ht="12.75">
      <c r="J459" s="2"/>
    </row>
    <row r="460" ht="12.75">
      <c r="J460" s="2"/>
    </row>
    <row r="461" ht="12.75">
      <c r="J461" s="2"/>
    </row>
    <row r="462" ht="12.75">
      <c r="J462" s="2"/>
    </row>
    <row r="463" ht="12.75">
      <c r="J463" s="2"/>
    </row>
    <row r="464" ht="12.75">
      <c r="J464" s="2"/>
    </row>
    <row r="465" ht="12.75">
      <c r="J465" s="2"/>
    </row>
    <row r="466" ht="12.75">
      <c r="J466" s="2"/>
    </row>
    <row r="467" ht="12.75">
      <c r="J467" s="2"/>
    </row>
    <row r="468" ht="12.75">
      <c r="J468" s="2"/>
    </row>
    <row r="469" ht="12.75">
      <c r="J469" s="2"/>
    </row>
    <row r="470" ht="12.75">
      <c r="J470" s="2"/>
    </row>
    <row r="471" ht="12.75">
      <c r="J471" s="2"/>
    </row>
    <row r="472" ht="12.75">
      <c r="J472" s="2"/>
    </row>
    <row r="473" ht="12.75">
      <c r="J473" s="2"/>
    </row>
    <row r="474" ht="12.75">
      <c r="J474" s="2"/>
    </row>
    <row r="475" ht="12.75">
      <c r="J475" s="2"/>
    </row>
    <row r="476" ht="12.75">
      <c r="J476" s="2"/>
    </row>
    <row r="477" ht="12.75">
      <c r="J477" s="2"/>
    </row>
    <row r="478" ht="12.75">
      <c r="J478" s="2"/>
    </row>
    <row r="479" ht="12.75">
      <c r="J479" s="2"/>
    </row>
    <row r="480" ht="12.75">
      <c r="J480" s="2"/>
    </row>
    <row r="481" ht="12.75">
      <c r="J481" s="2"/>
    </row>
    <row r="482" ht="12.75">
      <c r="J482" s="2"/>
    </row>
    <row r="483" ht="12.75">
      <c r="J483" s="2"/>
    </row>
    <row r="484" ht="12.75">
      <c r="J484" s="2"/>
    </row>
    <row r="485" ht="12.75">
      <c r="J485" s="2"/>
    </row>
    <row r="486" ht="12.75">
      <c r="J486" s="2"/>
    </row>
    <row r="487" ht="12.75">
      <c r="J487" s="2"/>
    </row>
    <row r="488" ht="12.75">
      <c r="J488" s="2"/>
    </row>
    <row r="489" ht="12.75">
      <c r="J489" s="2"/>
    </row>
    <row r="490" ht="12.75">
      <c r="J490" s="2"/>
    </row>
    <row r="491" ht="12.75">
      <c r="J491" s="2"/>
    </row>
    <row r="492" ht="12.75">
      <c r="J492" s="2"/>
    </row>
    <row r="493" ht="12.75">
      <c r="J493" s="2"/>
    </row>
    <row r="494" ht="12.75">
      <c r="J494" s="2"/>
    </row>
    <row r="495" ht="12.75">
      <c r="J495" s="2"/>
    </row>
    <row r="496" ht="12.75">
      <c r="J496" s="2"/>
    </row>
    <row r="497" ht="12.75">
      <c r="J497" s="2"/>
    </row>
    <row r="498" ht="12.75">
      <c r="J498" s="2"/>
    </row>
    <row r="499" ht="12.75">
      <c r="J499" s="2"/>
    </row>
    <row r="500" ht="12.75">
      <c r="J500" s="2"/>
    </row>
    <row r="501" ht="12.75">
      <c r="J501" s="2"/>
    </row>
    <row r="502" ht="12.75">
      <c r="J502" s="2"/>
    </row>
    <row r="503" ht="12.75">
      <c r="J503" s="2"/>
    </row>
    <row r="504" ht="12.75">
      <c r="J504" s="2"/>
    </row>
    <row r="505" ht="12.75">
      <c r="J505" s="2"/>
    </row>
    <row r="506" ht="12.75">
      <c r="J506" s="2"/>
    </row>
    <row r="507" ht="12.75">
      <c r="J507" s="2"/>
    </row>
    <row r="508" ht="12.75">
      <c r="J508" s="2"/>
    </row>
    <row r="509" ht="12.75">
      <c r="J509" s="2"/>
    </row>
    <row r="510" ht="12.75">
      <c r="J510" s="2"/>
    </row>
    <row r="511" ht="12.75">
      <c r="J511" s="2"/>
    </row>
    <row r="512" ht="12.75">
      <c r="J512" s="2"/>
    </row>
    <row r="513" ht="12.75">
      <c r="J513" s="2"/>
    </row>
    <row r="514" ht="12.75">
      <c r="J514" s="2"/>
    </row>
    <row r="515" ht="12.75">
      <c r="J515" s="2"/>
    </row>
    <row r="516" ht="12.75">
      <c r="J516" s="2"/>
    </row>
    <row r="517" ht="12.75">
      <c r="J517" s="2"/>
    </row>
    <row r="518" ht="12.75">
      <c r="J518" s="2"/>
    </row>
    <row r="519" ht="12.75">
      <c r="J519" s="2"/>
    </row>
    <row r="520" ht="12.75">
      <c r="J520" s="2"/>
    </row>
    <row r="521" ht="12.75">
      <c r="J521" s="2"/>
    </row>
    <row r="522" ht="12.75">
      <c r="J522" s="2"/>
    </row>
    <row r="523" ht="12.75">
      <c r="J523" s="2"/>
    </row>
    <row r="524" ht="12.75">
      <c r="J524" s="2"/>
    </row>
    <row r="525" ht="12.75">
      <c r="J525" s="2"/>
    </row>
    <row r="526" ht="12.75">
      <c r="J526" s="2"/>
    </row>
    <row r="527" ht="12.75">
      <c r="J527" s="2"/>
    </row>
    <row r="528" ht="12.75">
      <c r="J528" s="2"/>
    </row>
    <row r="529" ht="12.75">
      <c r="J529" s="2"/>
    </row>
    <row r="530" ht="12.75">
      <c r="J530" s="2"/>
    </row>
    <row r="531" ht="12.75">
      <c r="J531" s="2"/>
    </row>
    <row r="532" ht="12.75">
      <c r="J532" s="2"/>
    </row>
    <row r="533" ht="12.75">
      <c r="J533" s="2"/>
    </row>
    <row r="534" ht="12.75">
      <c r="J534" s="2"/>
    </row>
    <row r="535" ht="12.75">
      <c r="J535" s="2"/>
    </row>
    <row r="536" ht="12.75">
      <c r="J536" s="2"/>
    </row>
    <row r="537" ht="12.75">
      <c r="J537" s="2"/>
    </row>
    <row r="538" ht="12.75">
      <c r="J538" s="2"/>
    </row>
    <row r="539" ht="12.75">
      <c r="J539" s="2"/>
    </row>
    <row r="540" ht="12.75">
      <c r="J540" s="2"/>
    </row>
    <row r="541" ht="12.75">
      <c r="J541" s="2"/>
    </row>
    <row r="542" ht="12.75">
      <c r="J542" s="2"/>
    </row>
    <row r="543" ht="12.75">
      <c r="J543" s="2"/>
    </row>
    <row r="544" ht="12.75">
      <c r="J544" s="2"/>
    </row>
    <row r="545" ht="12.75">
      <c r="J545" s="2"/>
    </row>
    <row r="546" ht="12.75">
      <c r="J546" s="2"/>
    </row>
    <row r="547" ht="12.75">
      <c r="J547" s="2"/>
    </row>
    <row r="548" ht="12.75">
      <c r="J548" s="2"/>
    </row>
    <row r="549" ht="12.75">
      <c r="J549" s="2"/>
    </row>
    <row r="550" ht="12.75">
      <c r="J550" s="2"/>
    </row>
    <row r="551" ht="12.75">
      <c r="J551" s="2"/>
    </row>
    <row r="552" ht="12.75">
      <c r="J552" s="2"/>
    </row>
    <row r="553" ht="12.75">
      <c r="J553" s="2"/>
    </row>
    <row r="554" ht="12.75">
      <c r="J554" s="2"/>
    </row>
    <row r="555" ht="12.75">
      <c r="J555" s="2"/>
    </row>
    <row r="556" ht="12.75">
      <c r="J556" s="2"/>
    </row>
    <row r="557" ht="12.75">
      <c r="J557" s="2"/>
    </row>
    <row r="558" ht="12.75">
      <c r="J558" s="2"/>
    </row>
    <row r="559" ht="12.75">
      <c r="J559" s="2"/>
    </row>
    <row r="560" ht="12.75">
      <c r="J560" s="2"/>
    </row>
    <row r="561" ht="12.75">
      <c r="J561" s="2"/>
    </row>
    <row r="562" ht="12.75">
      <c r="J562" s="2"/>
    </row>
    <row r="563" ht="12.75">
      <c r="J563" s="2"/>
    </row>
    <row r="564" ht="12.75">
      <c r="J564" s="2"/>
    </row>
    <row r="565" ht="12.75">
      <c r="J565" s="2"/>
    </row>
    <row r="566" ht="12.75">
      <c r="J566" s="2"/>
    </row>
    <row r="567" ht="12.75">
      <c r="J567" s="2"/>
    </row>
    <row r="568" ht="12.75">
      <c r="J568" s="2"/>
    </row>
    <row r="569" ht="12.75">
      <c r="J569" s="2"/>
    </row>
    <row r="570" ht="12.75">
      <c r="J570" s="2"/>
    </row>
    <row r="571" ht="12.75">
      <c r="J571" s="2"/>
    </row>
    <row r="572" ht="12.75">
      <c r="J572" s="2"/>
    </row>
    <row r="573" ht="12.75">
      <c r="J573" s="2"/>
    </row>
    <row r="574" ht="12.75">
      <c r="J574" s="2"/>
    </row>
    <row r="575" ht="12.75">
      <c r="J575" s="2"/>
    </row>
    <row r="576" ht="12.75">
      <c r="J576" s="2"/>
    </row>
    <row r="577" ht="12.75">
      <c r="J577" s="2"/>
    </row>
    <row r="578" ht="12.75">
      <c r="J578" s="2"/>
    </row>
    <row r="579" ht="12.75">
      <c r="J579" s="2"/>
    </row>
    <row r="580" ht="12.75">
      <c r="J580" s="2"/>
    </row>
    <row r="581" ht="12.75">
      <c r="J581" s="2"/>
    </row>
    <row r="582" ht="12.75">
      <c r="J582" s="2"/>
    </row>
    <row r="583" ht="12.75">
      <c r="J583" s="2"/>
    </row>
    <row r="584" ht="12.75">
      <c r="J584" s="2"/>
    </row>
    <row r="585" ht="12.75">
      <c r="J585" s="2"/>
    </row>
    <row r="586" ht="12.75">
      <c r="J586" s="2"/>
    </row>
    <row r="587" ht="12.75">
      <c r="J587" s="2"/>
    </row>
    <row r="588" ht="12.75">
      <c r="J588" s="2"/>
    </row>
    <row r="589" ht="12.75">
      <c r="J589" s="2"/>
    </row>
    <row r="590" ht="12.75">
      <c r="J590" s="2"/>
    </row>
    <row r="591" ht="12.75">
      <c r="J591" s="2"/>
    </row>
    <row r="592" ht="12.75">
      <c r="J592" s="2"/>
    </row>
    <row r="593" ht="12.75">
      <c r="J593" s="2"/>
    </row>
    <row r="594" ht="12.75">
      <c r="J594" s="2"/>
    </row>
    <row r="595" ht="12.75">
      <c r="J595" s="2"/>
    </row>
    <row r="596" ht="12.75">
      <c r="J596" s="2"/>
    </row>
    <row r="597" ht="12.75">
      <c r="J597" s="2"/>
    </row>
    <row r="598" ht="12.75">
      <c r="J598" s="2"/>
    </row>
    <row r="599" ht="12.75">
      <c r="J599" s="2"/>
    </row>
    <row r="600" ht="12.75">
      <c r="J600" s="2"/>
    </row>
    <row r="601" ht="12.75">
      <c r="J601" s="2"/>
    </row>
    <row r="602" ht="12.75">
      <c r="J602" s="2"/>
    </row>
    <row r="603" ht="12.75">
      <c r="J603" s="2"/>
    </row>
    <row r="604" ht="12.75">
      <c r="J604" s="2"/>
    </row>
    <row r="605" ht="12.75">
      <c r="J605" s="2"/>
    </row>
    <row r="606" ht="12.75">
      <c r="J606" s="2"/>
    </row>
    <row r="607" ht="12.75">
      <c r="J607" s="2"/>
    </row>
    <row r="608" ht="12.75">
      <c r="J608" s="2"/>
    </row>
    <row r="609" ht="12.75">
      <c r="J609" s="2"/>
    </row>
    <row r="610" ht="12.75">
      <c r="J610" s="2"/>
    </row>
    <row r="611" ht="12.75">
      <c r="J611" s="2"/>
    </row>
    <row r="612" ht="12.75">
      <c r="J612" s="2"/>
    </row>
    <row r="613" ht="12.75">
      <c r="J613" s="2"/>
    </row>
    <row r="614" ht="12.75">
      <c r="J614" s="2"/>
    </row>
    <row r="615" ht="12.75">
      <c r="J615" s="2"/>
    </row>
    <row r="616" ht="12.75">
      <c r="J616" s="2"/>
    </row>
    <row r="617" ht="12.75">
      <c r="J617" s="2"/>
    </row>
    <row r="618" ht="12.75">
      <c r="J618" s="2"/>
    </row>
    <row r="619" ht="12.75">
      <c r="J619" s="2"/>
    </row>
    <row r="620" ht="12.75">
      <c r="J620" s="2"/>
    </row>
    <row r="621" ht="12.75">
      <c r="J621" s="2"/>
    </row>
    <row r="622" ht="12.75">
      <c r="J622" s="2"/>
    </row>
    <row r="623" ht="12.75">
      <c r="J623" s="2"/>
    </row>
    <row r="624" ht="12.75">
      <c r="J624" s="2"/>
    </row>
    <row r="625" ht="12.75">
      <c r="J625" s="2"/>
    </row>
    <row r="626" ht="12.75">
      <c r="J626" s="2"/>
    </row>
    <row r="627" ht="12.75">
      <c r="J627" s="2"/>
    </row>
    <row r="628" ht="12.75">
      <c r="J628" s="2"/>
    </row>
    <row r="629" ht="12.75">
      <c r="J629" s="2"/>
    </row>
    <row r="630" ht="12.75">
      <c r="J630" s="2"/>
    </row>
    <row r="631" ht="12.75">
      <c r="J631" s="2"/>
    </row>
    <row r="632" ht="12.75">
      <c r="J632" s="2"/>
    </row>
    <row r="633" ht="12.75">
      <c r="J633" s="2"/>
    </row>
    <row r="634" ht="12.75">
      <c r="J634" s="2"/>
    </row>
    <row r="635" ht="12.75">
      <c r="J635" s="2"/>
    </row>
    <row r="636" ht="12.75">
      <c r="J636" s="2"/>
    </row>
    <row r="637" ht="12.75">
      <c r="J637" s="2"/>
    </row>
    <row r="638" ht="12.75">
      <c r="J638" s="2"/>
    </row>
    <row r="639" ht="12.75">
      <c r="J639" s="2"/>
    </row>
    <row r="640" ht="12.75">
      <c r="J640" s="2"/>
    </row>
    <row r="641" ht="12.75">
      <c r="J641" s="2"/>
    </row>
    <row r="642" ht="12.75">
      <c r="J642" s="2"/>
    </row>
    <row r="643" ht="12.75">
      <c r="J643" s="2"/>
    </row>
    <row r="644" ht="12.75">
      <c r="J644" s="2"/>
    </row>
    <row r="645" ht="12.75">
      <c r="J645" s="2"/>
    </row>
    <row r="646" ht="12.75">
      <c r="J646" s="2"/>
    </row>
    <row r="647" ht="12.75">
      <c r="J647" s="2"/>
    </row>
    <row r="648" ht="12.75">
      <c r="J648" s="2"/>
    </row>
    <row r="649" ht="12.75">
      <c r="J649" s="2"/>
    </row>
    <row r="650" ht="12.75">
      <c r="J650" s="2"/>
    </row>
    <row r="651" ht="12.75">
      <c r="J651" s="2"/>
    </row>
    <row r="652" ht="12.75">
      <c r="J652" s="2"/>
    </row>
    <row r="653" ht="12.75">
      <c r="J653" s="2"/>
    </row>
    <row r="654" ht="12.75">
      <c r="J654" s="2"/>
    </row>
    <row r="655" ht="12.75">
      <c r="J655" s="2"/>
    </row>
    <row r="656" ht="12.75">
      <c r="J656" s="2"/>
    </row>
    <row r="657" ht="12.75">
      <c r="J657" s="2"/>
    </row>
    <row r="658" ht="12.75">
      <c r="J658" s="2"/>
    </row>
    <row r="659" ht="12.75">
      <c r="J659" s="2"/>
    </row>
    <row r="660" ht="12.75">
      <c r="J660" s="2"/>
    </row>
    <row r="661" ht="12.75">
      <c r="J661" s="2"/>
    </row>
    <row r="662" ht="12.75">
      <c r="J662" s="2"/>
    </row>
    <row r="663" ht="12.75">
      <c r="J663" s="2"/>
    </row>
    <row r="664" ht="12.75">
      <c r="J664" s="2"/>
    </row>
    <row r="665" ht="12.75">
      <c r="J665" s="2"/>
    </row>
    <row r="666" ht="12.75">
      <c r="J666" s="2"/>
    </row>
    <row r="667" ht="12.75">
      <c r="J667" s="2"/>
    </row>
    <row r="668" ht="12.75">
      <c r="J668" s="2"/>
    </row>
    <row r="669" ht="12.75">
      <c r="J669" s="2"/>
    </row>
    <row r="670" ht="12.75">
      <c r="J670" s="2"/>
    </row>
    <row r="671" ht="12.75">
      <c r="J671" s="2"/>
    </row>
    <row r="672" ht="12.75">
      <c r="J672" s="2"/>
    </row>
    <row r="673" ht="12.75">
      <c r="J673" s="2"/>
    </row>
    <row r="674" ht="12.75">
      <c r="J674" s="2"/>
    </row>
    <row r="675" ht="12.75">
      <c r="J675" s="2"/>
    </row>
    <row r="676" ht="12.75">
      <c r="J676" s="2"/>
    </row>
    <row r="677" ht="12.75">
      <c r="J677" s="2"/>
    </row>
    <row r="678" ht="12.75">
      <c r="J678" s="2"/>
    </row>
    <row r="679" ht="12.75">
      <c r="J679" s="2"/>
    </row>
    <row r="680" ht="12.75">
      <c r="J680" s="2"/>
    </row>
    <row r="681" ht="12.75">
      <c r="J681" s="2"/>
    </row>
    <row r="682" ht="12.75">
      <c r="J682" s="2"/>
    </row>
    <row r="683" ht="12.75">
      <c r="J683" s="2"/>
    </row>
    <row r="684" ht="12.75">
      <c r="J684" s="2"/>
    </row>
    <row r="685" ht="12.75">
      <c r="J685" s="2"/>
    </row>
    <row r="686" ht="12.75">
      <c r="J686" s="2"/>
    </row>
    <row r="687" ht="12.75">
      <c r="J687" s="2"/>
    </row>
    <row r="688" ht="12.75">
      <c r="J688" s="2"/>
    </row>
    <row r="689" ht="12.75">
      <c r="J689" s="2"/>
    </row>
    <row r="690" ht="12.75">
      <c r="J690" s="2"/>
    </row>
    <row r="691" ht="12.75">
      <c r="J691" s="2"/>
    </row>
    <row r="692" ht="12.75">
      <c r="J692" s="2"/>
    </row>
    <row r="693" ht="12.75">
      <c r="J693" s="2"/>
    </row>
    <row r="694" ht="12.75">
      <c r="J694" s="2"/>
    </row>
    <row r="695" ht="12.75">
      <c r="J695" s="2"/>
    </row>
    <row r="696" ht="12.75">
      <c r="J696" s="2"/>
    </row>
    <row r="697" ht="12.75">
      <c r="J697" s="2"/>
    </row>
    <row r="698" ht="12.75">
      <c r="J698" s="2"/>
    </row>
    <row r="699" ht="12.75">
      <c r="J699" s="2"/>
    </row>
    <row r="700" ht="12.75">
      <c r="J700" s="2"/>
    </row>
    <row r="701" ht="12.75">
      <c r="J701" s="2"/>
    </row>
    <row r="702" ht="12.75">
      <c r="J702" s="2"/>
    </row>
    <row r="703" ht="12.75">
      <c r="J703" s="2"/>
    </row>
    <row r="704" ht="12.75">
      <c r="J704" s="2"/>
    </row>
    <row r="705" ht="12.75">
      <c r="J705" s="2"/>
    </row>
    <row r="706" ht="12.75">
      <c r="J706" s="2"/>
    </row>
    <row r="707" ht="12.75">
      <c r="J707" s="2"/>
    </row>
    <row r="708" ht="12.75">
      <c r="J708" s="2"/>
    </row>
    <row r="709" ht="12.75">
      <c r="J709" s="2"/>
    </row>
    <row r="710" ht="12.75">
      <c r="J710" s="2"/>
    </row>
    <row r="711" ht="12.75">
      <c r="J711" s="2"/>
    </row>
    <row r="712" ht="12.75">
      <c r="J712" s="2"/>
    </row>
    <row r="713" ht="12.75">
      <c r="J713" s="2"/>
    </row>
    <row r="714" ht="12.75">
      <c r="J714" s="2"/>
    </row>
    <row r="715" ht="12.75">
      <c r="J715" s="2"/>
    </row>
    <row r="716" ht="12.75">
      <c r="J716" s="2"/>
    </row>
    <row r="717" ht="12.75">
      <c r="J717" s="2"/>
    </row>
    <row r="718" ht="12.75">
      <c r="J718" s="2"/>
    </row>
    <row r="719" ht="12.75">
      <c r="J719" s="2"/>
    </row>
    <row r="720" ht="12.75">
      <c r="J720" s="2"/>
    </row>
    <row r="721" ht="12.75">
      <c r="J721" s="2"/>
    </row>
    <row r="722" ht="12.75">
      <c r="J722" s="2"/>
    </row>
    <row r="723" ht="12.75">
      <c r="J723" s="2"/>
    </row>
    <row r="724" ht="12.75">
      <c r="J724" s="2"/>
    </row>
    <row r="725" ht="12.75">
      <c r="J725" s="2"/>
    </row>
    <row r="726" ht="12.75">
      <c r="J726" s="2"/>
    </row>
    <row r="727" ht="12.75">
      <c r="J727" s="2"/>
    </row>
    <row r="728" ht="12.75">
      <c r="J728" s="2"/>
    </row>
    <row r="729" ht="12.75">
      <c r="J729" s="2"/>
    </row>
    <row r="730" ht="12.75">
      <c r="J730" s="2"/>
    </row>
    <row r="731" ht="12.75">
      <c r="J731" s="2"/>
    </row>
    <row r="732" ht="12.75">
      <c r="J732" s="2"/>
    </row>
    <row r="733" ht="12.75">
      <c r="J733" s="2"/>
    </row>
    <row r="734" ht="12.75">
      <c r="J734" s="2"/>
    </row>
    <row r="735" ht="12.75">
      <c r="J735" s="2"/>
    </row>
    <row r="736" ht="12.75">
      <c r="J736" s="2"/>
    </row>
    <row r="737" ht="12.75">
      <c r="J737" s="2"/>
    </row>
    <row r="738" ht="12.75">
      <c r="J738" s="2"/>
    </row>
    <row r="739" ht="12.75">
      <c r="J739" s="2"/>
    </row>
    <row r="740" ht="12.75">
      <c r="J740" s="2"/>
    </row>
    <row r="741" ht="12.75">
      <c r="J741" s="2"/>
    </row>
    <row r="742" ht="12.75">
      <c r="J742" s="2"/>
    </row>
    <row r="743" ht="12.75">
      <c r="J743" s="2"/>
    </row>
    <row r="744" ht="12.75">
      <c r="J744" s="2"/>
    </row>
    <row r="745" ht="12.75">
      <c r="J745" s="2"/>
    </row>
    <row r="746" ht="12.75">
      <c r="J746" s="2"/>
    </row>
    <row r="747" ht="12.75">
      <c r="J747" s="2"/>
    </row>
    <row r="748" ht="12.75">
      <c r="J748" s="2"/>
    </row>
    <row r="749" ht="12.75">
      <c r="J749" s="2"/>
    </row>
    <row r="750" ht="12.75">
      <c r="J750" s="2"/>
    </row>
    <row r="751" ht="12.75">
      <c r="J751" s="2"/>
    </row>
    <row r="752" ht="12.75">
      <c r="J752" s="2"/>
    </row>
    <row r="753" ht="12.75">
      <c r="J753" s="2"/>
    </row>
    <row r="754" ht="12.75">
      <c r="J754" s="2"/>
    </row>
    <row r="755" ht="12.75">
      <c r="J755" s="2"/>
    </row>
    <row r="756" ht="12.75">
      <c r="J756" s="2"/>
    </row>
    <row r="757" ht="12.75">
      <c r="J757" s="2"/>
    </row>
    <row r="758" ht="12.75">
      <c r="J758" s="2"/>
    </row>
    <row r="759" ht="12.75">
      <c r="J759" s="2"/>
    </row>
    <row r="760" ht="12.75">
      <c r="J760" s="2"/>
    </row>
    <row r="761" ht="12.75">
      <c r="J761" s="2"/>
    </row>
    <row r="762" ht="12.75">
      <c r="J762" s="2"/>
    </row>
    <row r="763" ht="12.75">
      <c r="J763" s="2"/>
    </row>
    <row r="764" ht="12.75">
      <c r="J764" s="2"/>
    </row>
    <row r="765" ht="12.75">
      <c r="J765" s="2"/>
    </row>
    <row r="766" ht="12.75">
      <c r="J766" s="2"/>
    </row>
    <row r="767" ht="12.75">
      <c r="J767" s="2"/>
    </row>
    <row r="768" ht="12.75">
      <c r="J768" s="2"/>
    </row>
    <row r="769" ht="12.75">
      <c r="J769" s="2"/>
    </row>
    <row r="770" ht="12.75">
      <c r="J770" s="2"/>
    </row>
    <row r="771" ht="12.75">
      <c r="J771" s="2"/>
    </row>
    <row r="772" ht="12.75">
      <c r="J772" s="2"/>
    </row>
    <row r="773" ht="12.75">
      <c r="J773" s="2"/>
    </row>
    <row r="774" ht="12.75">
      <c r="J774" s="2"/>
    </row>
    <row r="775" ht="12.75">
      <c r="J775" s="2"/>
    </row>
    <row r="776" ht="12.75">
      <c r="J776" s="2"/>
    </row>
    <row r="777" ht="12.75">
      <c r="J777" s="2"/>
    </row>
    <row r="778" ht="12.75">
      <c r="J778" s="2"/>
    </row>
    <row r="779" ht="12.75">
      <c r="J779" s="2"/>
    </row>
    <row r="780" ht="12.75">
      <c r="J780" s="2"/>
    </row>
    <row r="781" ht="12.75">
      <c r="J781" s="2"/>
    </row>
    <row r="782" ht="12.75">
      <c r="J782" s="2"/>
    </row>
    <row r="783" ht="12.75">
      <c r="J783" s="2"/>
    </row>
    <row r="784" ht="12.75">
      <c r="J784" s="2"/>
    </row>
    <row r="785" ht="12.75">
      <c r="J785" s="2"/>
    </row>
    <row r="786" ht="12.75">
      <c r="J786" s="2"/>
    </row>
    <row r="787" ht="12.75">
      <c r="J787" s="2"/>
    </row>
    <row r="788" ht="12.75">
      <c r="J788" s="2"/>
    </row>
    <row r="789" ht="12.75">
      <c r="J789" s="2"/>
    </row>
    <row r="790" ht="12.75">
      <c r="J790" s="2"/>
    </row>
    <row r="791" ht="12.75">
      <c r="J791" s="2"/>
    </row>
    <row r="792" ht="12.75">
      <c r="J792" s="2"/>
    </row>
    <row r="793" ht="12.75">
      <c r="J793" s="2"/>
    </row>
    <row r="794" ht="12.75">
      <c r="J794" s="2"/>
    </row>
    <row r="795" ht="12.75">
      <c r="J795" s="2"/>
    </row>
    <row r="796" ht="12.75">
      <c r="J796" s="2"/>
    </row>
    <row r="797" ht="12.75">
      <c r="J797" s="2"/>
    </row>
    <row r="798" ht="12.75">
      <c r="J798" s="2"/>
    </row>
    <row r="799" ht="12.75">
      <c r="J799" s="2"/>
    </row>
    <row r="800" ht="12.75">
      <c r="J800" s="2"/>
    </row>
    <row r="801" ht="12.75">
      <c r="J801" s="2"/>
    </row>
    <row r="802" ht="12.75">
      <c r="J802" s="2"/>
    </row>
    <row r="803" ht="12.75">
      <c r="J803" s="2"/>
    </row>
    <row r="804" ht="12.75">
      <c r="J804" s="2"/>
    </row>
    <row r="805" ht="12.75">
      <c r="J805" s="2"/>
    </row>
    <row r="806" ht="12.75">
      <c r="J806" s="2"/>
    </row>
    <row r="807" ht="12.75">
      <c r="J807" s="2"/>
    </row>
    <row r="808" ht="12.75">
      <c r="J808" s="2"/>
    </row>
    <row r="809" ht="12.75">
      <c r="J809" s="2"/>
    </row>
    <row r="810" ht="12.75">
      <c r="J810" s="2"/>
    </row>
    <row r="811" ht="12.75">
      <c r="J811" s="2"/>
    </row>
    <row r="812" ht="12.75">
      <c r="J812" s="2"/>
    </row>
    <row r="813" ht="12.75">
      <c r="J813" s="2"/>
    </row>
    <row r="814" ht="12.75">
      <c r="J814" s="2"/>
    </row>
    <row r="815" ht="12.75">
      <c r="J815" s="2"/>
    </row>
    <row r="816" ht="12.75">
      <c r="J816" s="2"/>
    </row>
    <row r="817" ht="12.75">
      <c r="J817" s="2"/>
    </row>
    <row r="818" ht="12.75">
      <c r="J818" s="2"/>
    </row>
    <row r="819" ht="12.75">
      <c r="J819" s="2"/>
    </row>
    <row r="820" ht="12.75">
      <c r="J820" s="2"/>
    </row>
    <row r="821" ht="12.75">
      <c r="J821" s="2"/>
    </row>
    <row r="822" ht="12.75">
      <c r="J822" s="2"/>
    </row>
    <row r="823" ht="12.75">
      <c r="J823" s="2"/>
    </row>
    <row r="824" ht="12.75">
      <c r="J824" s="2"/>
    </row>
    <row r="825" ht="12.75">
      <c r="J825" s="2"/>
    </row>
    <row r="826" ht="12.75">
      <c r="J826" s="2"/>
    </row>
    <row r="827" ht="12.75">
      <c r="J827" s="2"/>
    </row>
    <row r="828" ht="12.75">
      <c r="J828" s="2"/>
    </row>
    <row r="829" ht="12.75">
      <c r="J829" s="2"/>
    </row>
    <row r="830" ht="12.75">
      <c r="J830" s="2"/>
    </row>
    <row r="831" ht="12.75">
      <c r="J831" s="2"/>
    </row>
    <row r="832" ht="12.75">
      <c r="J832" s="2"/>
    </row>
    <row r="833" ht="12.75">
      <c r="J833" s="2"/>
    </row>
    <row r="834" ht="12.75">
      <c r="J834" s="2"/>
    </row>
    <row r="835" ht="12.75">
      <c r="J835" s="2"/>
    </row>
    <row r="836" ht="12.75">
      <c r="J836" s="2"/>
    </row>
    <row r="837" ht="12.75">
      <c r="J837" s="2"/>
    </row>
    <row r="838" ht="12.75">
      <c r="J838" s="2"/>
    </row>
    <row r="839" ht="12.75">
      <c r="J839" s="2"/>
    </row>
    <row r="840" ht="12.75">
      <c r="J840" s="2"/>
    </row>
    <row r="841" ht="12.75">
      <c r="J841" s="2"/>
    </row>
    <row r="842" ht="12.75">
      <c r="J842" s="2"/>
    </row>
    <row r="843" ht="12.75">
      <c r="J843" s="2"/>
    </row>
    <row r="844" ht="12.75">
      <c r="J844" s="2"/>
    </row>
    <row r="845" ht="12.75">
      <c r="J845" s="2"/>
    </row>
    <row r="846" ht="12.75">
      <c r="J846" s="2"/>
    </row>
    <row r="847" ht="12.75">
      <c r="J847" s="2"/>
    </row>
    <row r="848" ht="12.75">
      <c r="J848" s="2"/>
    </row>
    <row r="849" ht="12.75">
      <c r="J849" s="2"/>
    </row>
    <row r="850" ht="12.75">
      <c r="J850" s="2"/>
    </row>
    <row r="851" ht="12.75">
      <c r="J851" s="2"/>
    </row>
    <row r="852" ht="12.75">
      <c r="J852" s="2"/>
    </row>
    <row r="853" ht="12.75">
      <c r="J853" s="2"/>
    </row>
    <row r="854" ht="12.75">
      <c r="J854" s="2"/>
    </row>
    <row r="855" ht="12.75">
      <c r="J855" s="2"/>
    </row>
    <row r="856" ht="12.75">
      <c r="J856" s="2"/>
    </row>
    <row r="857" ht="12.75">
      <c r="J857" s="2"/>
    </row>
    <row r="858" ht="12.75">
      <c r="J858" s="2"/>
    </row>
    <row r="859" ht="12.75">
      <c r="J859" s="2"/>
    </row>
    <row r="860" ht="12.75">
      <c r="J860" s="2"/>
    </row>
    <row r="861" ht="12.75">
      <c r="J861" s="2"/>
    </row>
    <row r="862" ht="12.75">
      <c r="J862" s="2"/>
    </row>
    <row r="863" ht="12.75">
      <c r="J863" s="2"/>
    </row>
    <row r="864" ht="12.75">
      <c r="J864" s="2"/>
    </row>
    <row r="865" ht="12.75">
      <c r="J865" s="2"/>
    </row>
    <row r="866" ht="12.75">
      <c r="J866" s="2"/>
    </row>
    <row r="867" ht="12.75">
      <c r="J867" s="2"/>
    </row>
    <row r="868" ht="12.75">
      <c r="J868" s="2"/>
    </row>
    <row r="869" ht="12.75">
      <c r="J869" s="2"/>
    </row>
    <row r="870" ht="12.75">
      <c r="J870" s="2"/>
    </row>
    <row r="871" ht="12.75">
      <c r="J871" s="2"/>
    </row>
    <row r="872" ht="12.75">
      <c r="J872" s="2"/>
    </row>
    <row r="873" ht="12.75">
      <c r="J873" s="2"/>
    </row>
    <row r="874" ht="12.75">
      <c r="J874" s="2"/>
    </row>
    <row r="875" ht="12.75">
      <c r="J875" s="2"/>
    </row>
    <row r="876" ht="12.75">
      <c r="J876" s="2"/>
    </row>
    <row r="877" ht="12.75">
      <c r="J877" s="2"/>
    </row>
    <row r="878" ht="12.75">
      <c r="J878" s="2"/>
    </row>
    <row r="879" ht="12.75">
      <c r="J879" s="2"/>
    </row>
    <row r="880" ht="12.75">
      <c r="J880" s="2"/>
    </row>
    <row r="881" ht="12.75">
      <c r="J881" s="2"/>
    </row>
    <row r="882" ht="12.75">
      <c r="J882" s="2"/>
    </row>
    <row r="883" ht="12.75">
      <c r="J883" s="2"/>
    </row>
    <row r="884" ht="12.75">
      <c r="J884" s="2"/>
    </row>
    <row r="885" ht="12.75">
      <c r="J885" s="2"/>
    </row>
    <row r="886" ht="12.75">
      <c r="J886" s="2"/>
    </row>
    <row r="887" ht="12.75">
      <c r="J887" s="2"/>
    </row>
    <row r="888" ht="12.75">
      <c r="J888" s="2"/>
    </row>
    <row r="889" ht="12.75">
      <c r="J889" s="2"/>
    </row>
    <row r="890" ht="12.75">
      <c r="J890" s="2"/>
    </row>
    <row r="891" ht="12.75">
      <c r="J891" s="2"/>
    </row>
    <row r="892" ht="12.75">
      <c r="J892" s="2"/>
    </row>
    <row r="893" ht="12.75">
      <c r="J893" s="2"/>
    </row>
    <row r="894" ht="12.75">
      <c r="J894" s="2"/>
    </row>
    <row r="895" ht="12.75">
      <c r="J895" s="2"/>
    </row>
    <row r="896" ht="12.75">
      <c r="J896" s="2"/>
    </row>
    <row r="897" ht="12.75">
      <c r="J897" s="2"/>
    </row>
    <row r="898" ht="12.75">
      <c r="J898" s="2"/>
    </row>
    <row r="899" ht="12.75">
      <c r="J899" s="2"/>
    </row>
    <row r="900" ht="12.75">
      <c r="J900" s="2"/>
    </row>
    <row r="901" ht="12.75">
      <c r="J901" s="2"/>
    </row>
    <row r="902" ht="12.75">
      <c r="J902" s="2"/>
    </row>
    <row r="903" ht="12.75">
      <c r="J903" s="2"/>
    </row>
    <row r="904" ht="12.75">
      <c r="J904" s="2"/>
    </row>
    <row r="905" ht="12.75">
      <c r="J905" s="2"/>
    </row>
    <row r="906" ht="12.75">
      <c r="J906" s="2"/>
    </row>
    <row r="907" ht="12.75">
      <c r="J907" s="2"/>
    </row>
    <row r="908" ht="12.75">
      <c r="J908" s="2"/>
    </row>
    <row r="909" ht="12.75">
      <c r="J909" s="2"/>
    </row>
    <row r="910" ht="12.75">
      <c r="J910" s="2"/>
    </row>
    <row r="911" ht="12.75">
      <c r="J911" s="2"/>
    </row>
    <row r="912" ht="12.75">
      <c r="J912" s="2"/>
    </row>
    <row r="913" ht="12.75">
      <c r="J913" s="2"/>
    </row>
    <row r="914" ht="12.75">
      <c r="J914" s="2"/>
    </row>
    <row r="915" ht="12.75">
      <c r="J915" s="2"/>
    </row>
    <row r="916" ht="12.75">
      <c r="J916" s="2"/>
    </row>
    <row r="917" ht="12.75">
      <c r="J917" s="2"/>
    </row>
    <row r="918" ht="12.75">
      <c r="J918" s="2"/>
    </row>
    <row r="919" ht="12.75">
      <c r="J919" s="2"/>
    </row>
    <row r="920" ht="12.75">
      <c r="J920" s="2"/>
    </row>
    <row r="921" ht="12.75">
      <c r="J921" s="2"/>
    </row>
    <row r="922" ht="12.75">
      <c r="J922" s="2"/>
    </row>
    <row r="923" ht="12.75">
      <c r="J923" s="2"/>
    </row>
    <row r="924" ht="12.75">
      <c r="J924" s="2"/>
    </row>
    <row r="925" ht="12.75">
      <c r="J925" s="2"/>
    </row>
    <row r="926" ht="12.75">
      <c r="J926" s="2"/>
    </row>
    <row r="927" ht="12.75">
      <c r="J927" s="2"/>
    </row>
    <row r="928" ht="12.75">
      <c r="J928" s="2"/>
    </row>
    <row r="929" ht="12.75">
      <c r="J929" s="2"/>
    </row>
    <row r="930" ht="12.75">
      <c r="J930" s="2"/>
    </row>
    <row r="931" ht="12.75">
      <c r="J931" s="2"/>
    </row>
    <row r="932" ht="12.75">
      <c r="J932" s="2"/>
    </row>
    <row r="933" ht="12.75">
      <c r="J933" s="2"/>
    </row>
    <row r="934" ht="12.75">
      <c r="J934" s="2"/>
    </row>
    <row r="935" ht="12.75">
      <c r="J935" s="2"/>
    </row>
    <row r="936" ht="12.75">
      <c r="J936" s="2"/>
    </row>
    <row r="937" ht="12.75">
      <c r="J937" s="2"/>
    </row>
    <row r="938" ht="12.75">
      <c r="J938" s="2"/>
    </row>
    <row r="939" ht="12.75">
      <c r="J939" s="2"/>
    </row>
    <row r="940" ht="12.75">
      <c r="J940" s="2"/>
    </row>
    <row r="941" ht="12.75">
      <c r="J941" s="2"/>
    </row>
    <row r="942" ht="12.75">
      <c r="J942" s="2"/>
    </row>
    <row r="943" ht="12.75">
      <c r="J943" s="2"/>
    </row>
    <row r="944" ht="12.75">
      <c r="J944" s="2"/>
    </row>
    <row r="945" ht="12.75">
      <c r="J945" s="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6.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17" customWidth="1"/>
    <col min="2" max="2" width="9.28125" style="17" customWidth="1"/>
    <col min="3" max="3" width="7.00390625" style="17" customWidth="1"/>
    <col min="4" max="4" width="7.140625" style="17" customWidth="1"/>
    <col min="5" max="5" width="5.7109375" style="17" customWidth="1"/>
    <col min="6" max="6" width="6.57421875" style="17" customWidth="1"/>
    <col min="7" max="7" width="5.8515625" style="17" customWidth="1"/>
    <col min="8" max="8" width="13.57421875" style="17" customWidth="1"/>
    <col min="9" max="9" width="9.8515625" style="17" customWidth="1"/>
    <col min="10" max="10" width="56.57421875" style="17" customWidth="1"/>
    <col min="11" max="16384" width="9.00390625" style="10" customWidth="1"/>
  </cols>
  <sheetData>
    <row r="1" spans="2:11" ht="15">
      <c r="B1" s="127" t="s">
        <v>255</v>
      </c>
      <c r="C1" s="127"/>
      <c r="D1" s="127"/>
      <c r="E1" s="127"/>
      <c r="F1" s="125" t="s">
        <v>120</v>
      </c>
      <c r="G1" s="125"/>
      <c r="H1" s="125"/>
      <c r="I1" s="125"/>
      <c r="J1" s="125"/>
      <c r="K1" s="9"/>
    </row>
    <row r="2" spans="2:11" ht="15">
      <c r="B2" s="127" t="s">
        <v>256</v>
      </c>
      <c r="C2" s="127"/>
      <c r="D2" s="127"/>
      <c r="E2" s="127"/>
      <c r="F2" s="125" t="s">
        <v>118</v>
      </c>
      <c r="G2" s="125"/>
      <c r="H2" s="125"/>
      <c r="I2" s="125"/>
      <c r="J2" s="125"/>
      <c r="K2" s="11"/>
    </row>
    <row r="3" spans="2:11" ht="15">
      <c r="B3" s="127" t="s">
        <v>102</v>
      </c>
      <c r="C3" s="127"/>
      <c r="D3" s="127"/>
      <c r="E3" s="127"/>
      <c r="F3" s="125" t="s">
        <v>115</v>
      </c>
      <c r="G3" s="125"/>
      <c r="H3" s="125"/>
      <c r="I3" s="125"/>
      <c r="J3" s="125"/>
      <c r="K3" s="11"/>
    </row>
    <row r="4" spans="2:11" ht="15">
      <c r="B4" s="127" t="s">
        <v>300</v>
      </c>
      <c r="C4" s="127"/>
      <c r="D4" s="127"/>
      <c r="E4" s="127"/>
      <c r="F4" s="125" t="s">
        <v>236</v>
      </c>
      <c r="G4" s="125"/>
      <c r="H4" s="125"/>
      <c r="I4" s="125"/>
      <c r="J4" s="125"/>
      <c r="K4" s="11"/>
    </row>
    <row r="5" spans="1:10" ht="127.5">
      <c r="A5" s="12" t="s">
        <v>22</v>
      </c>
      <c r="B5" s="12"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16" customFormat="1" ht="25.5">
      <c r="A6" s="13" t="s">
        <v>6</v>
      </c>
      <c r="B6" s="14" t="s">
        <v>18</v>
      </c>
      <c r="C6" s="14" t="s">
        <v>23</v>
      </c>
      <c r="D6" s="14">
        <v>1880</v>
      </c>
      <c r="E6" s="14">
        <v>1</v>
      </c>
      <c r="F6" s="14">
        <v>2139</v>
      </c>
      <c r="G6" s="14">
        <v>12</v>
      </c>
      <c r="H6" s="14" t="s">
        <v>11</v>
      </c>
      <c r="I6" s="14">
        <v>1990</v>
      </c>
      <c r="J6" s="114" t="s">
        <v>150</v>
      </c>
    </row>
    <row r="7" spans="1:10" s="16" customFormat="1" ht="38.25">
      <c r="A7" s="13" t="s">
        <v>2</v>
      </c>
      <c r="B7" s="14" t="s">
        <v>13</v>
      </c>
      <c r="C7" s="14" t="s">
        <v>23</v>
      </c>
      <c r="D7" s="14">
        <v>1880</v>
      </c>
      <c r="E7" s="14">
        <v>1</v>
      </c>
      <c r="F7" s="14">
        <v>1999</v>
      </c>
      <c r="G7" s="14">
        <v>12</v>
      </c>
      <c r="H7" s="14" t="s">
        <v>11</v>
      </c>
      <c r="I7" s="14">
        <v>2000</v>
      </c>
      <c r="J7" s="113" t="s">
        <v>165</v>
      </c>
    </row>
    <row r="8" spans="1:10" s="16" customFormat="1" ht="38.25">
      <c r="A8" s="13"/>
      <c r="B8" s="14" t="s">
        <v>13</v>
      </c>
      <c r="C8" s="14" t="s">
        <v>27</v>
      </c>
      <c r="D8" s="14">
        <v>1880</v>
      </c>
      <c r="E8" s="14">
        <v>1</v>
      </c>
      <c r="F8" s="14">
        <v>1999</v>
      </c>
      <c r="G8" s="14">
        <v>12</v>
      </c>
      <c r="H8" s="14" t="s">
        <v>11</v>
      </c>
      <c r="I8" s="14">
        <v>2010</v>
      </c>
      <c r="J8" s="113" t="s">
        <v>165</v>
      </c>
    </row>
    <row r="9" spans="1:10" s="16" customFormat="1" ht="38.25">
      <c r="A9" s="13"/>
      <c r="B9" s="14" t="s">
        <v>13</v>
      </c>
      <c r="C9" s="14" t="s">
        <v>26</v>
      </c>
      <c r="D9" s="14">
        <v>1880</v>
      </c>
      <c r="E9" s="14">
        <v>1</v>
      </c>
      <c r="F9" s="14">
        <v>1999</v>
      </c>
      <c r="G9" s="14">
        <v>12</v>
      </c>
      <c r="H9" s="14" t="s">
        <v>11</v>
      </c>
      <c r="I9" s="14">
        <v>2020</v>
      </c>
      <c r="J9" s="113" t="s">
        <v>165</v>
      </c>
    </row>
    <row r="10" spans="1:10" s="16" customFormat="1" ht="38.25">
      <c r="A10" s="13"/>
      <c r="B10" s="14" t="s">
        <v>13</v>
      </c>
      <c r="C10" s="14" t="s">
        <v>25</v>
      </c>
      <c r="D10" s="14">
        <v>1880</v>
      </c>
      <c r="E10" s="14">
        <v>1</v>
      </c>
      <c r="F10" s="14">
        <v>1999</v>
      </c>
      <c r="G10" s="14">
        <v>12</v>
      </c>
      <c r="H10" s="14" t="s">
        <v>11</v>
      </c>
      <c r="I10" s="14">
        <v>2030</v>
      </c>
      <c r="J10" s="113" t="s">
        <v>165</v>
      </c>
    </row>
    <row r="11" spans="1:10" s="16" customFormat="1" ht="12.75">
      <c r="A11" s="13"/>
      <c r="B11" s="14" t="s">
        <v>13</v>
      </c>
      <c r="C11" s="14" t="s">
        <v>24</v>
      </c>
      <c r="D11" s="14">
        <v>1880</v>
      </c>
      <c r="E11" s="14">
        <v>1</v>
      </c>
      <c r="F11" s="14">
        <v>2002</v>
      </c>
      <c r="G11" s="14">
        <v>12</v>
      </c>
      <c r="H11" s="14" t="s">
        <v>11</v>
      </c>
      <c r="I11" s="14">
        <v>2040</v>
      </c>
      <c r="J11" s="113" t="s">
        <v>150</v>
      </c>
    </row>
    <row r="12" spans="1:10" s="16" customFormat="1" ht="12.75">
      <c r="A12" s="13" t="s">
        <v>0</v>
      </c>
      <c r="B12" s="14" t="s">
        <v>11</v>
      </c>
      <c r="C12" s="14" t="s">
        <v>23</v>
      </c>
      <c r="D12" s="14">
        <v>1880</v>
      </c>
      <c r="E12" s="14">
        <v>1</v>
      </c>
      <c r="F12" s="14">
        <v>2279</v>
      </c>
      <c r="G12" s="14">
        <v>12</v>
      </c>
      <c r="H12" s="14" t="s">
        <v>28</v>
      </c>
      <c r="I12" s="14" t="s">
        <v>28</v>
      </c>
      <c r="J12" s="113" t="s">
        <v>150</v>
      </c>
    </row>
    <row r="13" spans="1:10" s="16" customFormat="1" ht="38.25">
      <c r="A13" s="13" t="s">
        <v>5</v>
      </c>
      <c r="B13" s="14" t="s">
        <v>16</v>
      </c>
      <c r="C13" s="14" t="s">
        <v>23</v>
      </c>
      <c r="D13" s="14">
        <v>2000</v>
      </c>
      <c r="E13" s="14">
        <v>1</v>
      </c>
      <c r="F13" s="14">
        <v>2099</v>
      </c>
      <c r="G13" s="14">
        <v>12</v>
      </c>
      <c r="H13" s="56" t="s">
        <v>33</v>
      </c>
      <c r="I13" s="14">
        <v>2003</v>
      </c>
      <c r="J13" s="113" t="s">
        <v>166</v>
      </c>
    </row>
    <row r="14" spans="1:10" s="16" customFormat="1" ht="38.25">
      <c r="A14" s="13"/>
      <c r="B14" s="14" t="s">
        <v>16</v>
      </c>
      <c r="C14" s="14" t="s">
        <v>27</v>
      </c>
      <c r="D14" s="14">
        <v>2000</v>
      </c>
      <c r="E14" s="14">
        <v>1</v>
      </c>
      <c r="F14" s="14">
        <v>2099</v>
      </c>
      <c r="G14" s="14">
        <v>12</v>
      </c>
      <c r="H14" s="56" t="s">
        <v>40</v>
      </c>
      <c r="I14" s="14">
        <v>2003</v>
      </c>
      <c r="J14" s="113" t="s">
        <v>166</v>
      </c>
    </row>
    <row r="15" spans="1:10" s="16" customFormat="1" ht="38.25">
      <c r="A15" s="13"/>
      <c r="B15" s="14" t="s">
        <v>16</v>
      </c>
      <c r="C15" s="14" t="s">
        <v>26</v>
      </c>
      <c r="D15" s="14">
        <v>2000</v>
      </c>
      <c r="E15" s="14">
        <v>1</v>
      </c>
      <c r="F15" s="14">
        <v>2099</v>
      </c>
      <c r="G15" s="14">
        <v>12</v>
      </c>
      <c r="H15" s="56" t="s">
        <v>45</v>
      </c>
      <c r="I15" s="14">
        <v>2003</v>
      </c>
      <c r="J15" s="113" t="s">
        <v>166</v>
      </c>
    </row>
    <row r="16" ht="12.75">
      <c r="J16" s="11"/>
    </row>
    <row r="17" ht="12.75">
      <c r="J17" s="11"/>
    </row>
    <row r="18" ht="12.75">
      <c r="J18" s="11"/>
    </row>
    <row r="19" ht="12.75">
      <c r="J19" s="11"/>
    </row>
    <row r="20" ht="12.75">
      <c r="J20" s="11"/>
    </row>
    <row r="21" ht="12.75">
      <c r="J21" s="11"/>
    </row>
    <row r="22" ht="12.75">
      <c r="J22" s="11"/>
    </row>
    <row r="23" ht="12.75">
      <c r="J23" s="11"/>
    </row>
    <row r="24" ht="12.75">
      <c r="J24" s="11"/>
    </row>
    <row r="25" ht="12.75">
      <c r="J25" s="11"/>
    </row>
    <row r="26" ht="12.75">
      <c r="J26" s="11"/>
    </row>
    <row r="27" ht="12.75">
      <c r="J27" s="11"/>
    </row>
    <row r="28" ht="12.75">
      <c r="J28" s="11"/>
    </row>
    <row r="29" ht="12.75">
      <c r="J29" s="11"/>
    </row>
    <row r="30" ht="12.75">
      <c r="J30" s="11"/>
    </row>
    <row r="31" ht="12.75">
      <c r="J31" s="11"/>
    </row>
    <row r="32" ht="12.75">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119" ht="12.75">
      <c r="J119" s="11"/>
    </row>
    <row r="120" ht="12.75">
      <c r="J120" s="11"/>
    </row>
    <row r="121" ht="12.75">
      <c r="J121" s="11"/>
    </row>
    <row r="122" ht="12.75">
      <c r="J122" s="11"/>
    </row>
    <row r="123" ht="12.75">
      <c r="J123" s="11"/>
    </row>
    <row r="124" ht="12.75">
      <c r="J124" s="11"/>
    </row>
    <row r="125" ht="12.75">
      <c r="J125" s="11"/>
    </row>
    <row r="126" ht="12.75">
      <c r="J126" s="11"/>
    </row>
    <row r="127" ht="12.75">
      <c r="J127" s="11"/>
    </row>
    <row r="128" ht="12.75">
      <c r="J128" s="11"/>
    </row>
    <row r="129" ht="12.75">
      <c r="J129" s="11"/>
    </row>
    <row r="130" ht="12.75">
      <c r="J130" s="11"/>
    </row>
    <row r="131" ht="12.75">
      <c r="J131" s="11"/>
    </row>
    <row r="132" ht="12.75">
      <c r="J132" s="11"/>
    </row>
    <row r="133" ht="12.75">
      <c r="J133" s="11"/>
    </row>
    <row r="134" ht="12.75">
      <c r="J134" s="11"/>
    </row>
    <row r="135" ht="12.75">
      <c r="J135" s="11"/>
    </row>
    <row r="136" ht="12.75">
      <c r="J136" s="11"/>
    </row>
    <row r="137" ht="12.75">
      <c r="J137" s="11"/>
    </row>
    <row r="138" ht="12.75">
      <c r="J138" s="11"/>
    </row>
    <row r="139" ht="12.75">
      <c r="J139" s="11"/>
    </row>
    <row r="140" ht="12.75">
      <c r="J140" s="11"/>
    </row>
    <row r="141" ht="12.75">
      <c r="J141" s="11"/>
    </row>
    <row r="142" ht="12.75">
      <c r="J142" s="11"/>
    </row>
    <row r="143" ht="12.75">
      <c r="J143" s="11"/>
    </row>
    <row r="144" ht="12.75">
      <c r="J144" s="11"/>
    </row>
    <row r="145" ht="12.75">
      <c r="J145" s="11"/>
    </row>
    <row r="146" ht="12.75">
      <c r="J146" s="11"/>
    </row>
    <row r="147" ht="12.75">
      <c r="J147" s="11"/>
    </row>
    <row r="148" ht="12.75">
      <c r="J148" s="11"/>
    </row>
    <row r="149" ht="12.75">
      <c r="J149" s="11"/>
    </row>
    <row r="150" ht="12.75">
      <c r="J150" s="11"/>
    </row>
    <row r="151" ht="12.75">
      <c r="J151" s="11"/>
    </row>
    <row r="152" ht="12.75">
      <c r="J152" s="11"/>
    </row>
    <row r="153" ht="12.75">
      <c r="J153" s="11"/>
    </row>
    <row r="154" ht="12.75">
      <c r="J154" s="11"/>
    </row>
    <row r="155" ht="12.75">
      <c r="J155" s="11"/>
    </row>
    <row r="156" ht="12.75">
      <c r="J156" s="11"/>
    </row>
    <row r="157" ht="12.75">
      <c r="J157" s="11"/>
    </row>
    <row r="158" ht="12.75">
      <c r="J158" s="11"/>
    </row>
    <row r="159" ht="12.75">
      <c r="J159" s="11"/>
    </row>
    <row r="160" ht="12.75">
      <c r="J160" s="11"/>
    </row>
    <row r="161" ht="12.75">
      <c r="J161" s="11"/>
    </row>
    <row r="162" ht="12.75">
      <c r="J162" s="11"/>
    </row>
    <row r="163" ht="12.75">
      <c r="J163" s="11"/>
    </row>
    <row r="164" ht="12.75">
      <c r="J164" s="11"/>
    </row>
    <row r="165" ht="12.75">
      <c r="J165" s="11"/>
    </row>
    <row r="166" ht="12.75">
      <c r="J166" s="11"/>
    </row>
    <row r="167" ht="12.75">
      <c r="J167" s="11"/>
    </row>
    <row r="168" ht="12.75">
      <c r="J168" s="11"/>
    </row>
    <row r="169" ht="12.75">
      <c r="J169" s="11"/>
    </row>
    <row r="170" ht="12.75">
      <c r="J170" s="11"/>
    </row>
    <row r="171" ht="12.75">
      <c r="J171" s="11"/>
    </row>
    <row r="172" ht="12.75">
      <c r="J172" s="11"/>
    </row>
    <row r="173" ht="12.75">
      <c r="J173" s="11"/>
    </row>
    <row r="174" ht="12.75">
      <c r="J174" s="11"/>
    </row>
    <row r="175" ht="12.75">
      <c r="J175" s="11"/>
    </row>
    <row r="176" ht="12.75">
      <c r="J176" s="11"/>
    </row>
    <row r="177" ht="12.75">
      <c r="J177" s="11"/>
    </row>
    <row r="178" ht="12.75">
      <c r="J178" s="11"/>
    </row>
    <row r="179" ht="12.75">
      <c r="J179" s="11"/>
    </row>
    <row r="180" ht="12.75">
      <c r="J180" s="11"/>
    </row>
    <row r="181" ht="12.75">
      <c r="J181" s="11"/>
    </row>
    <row r="182" ht="12.75">
      <c r="J182" s="11"/>
    </row>
    <row r="183" ht="12.75">
      <c r="J183" s="11"/>
    </row>
    <row r="184" ht="12.75">
      <c r="J184" s="11"/>
    </row>
    <row r="185" ht="12.75">
      <c r="J185" s="11"/>
    </row>
    <row r="186" ht="12.75">
      <c r="J186" s="11"/>
    </row>
    <row r="187" ht="12.75">
      <c r="J187" s="11"/>
    </row>
    <row r="188" ht="12.75">
      <c r="J188" s="11"/>
    </row>
    <row r="189" ht="12.75">
      <c r="J189" s="11"/>
    </row>
    <row r="190" ht="12.75">
      <c r="J190" s="11"/>
    </row>
    <row r="191" ht="12.75">
      <c r="J191" s="11"/>
    </row>
    <row r="192" ht="12.75">
      <c r="J192" s="11"/>
    </row>
    <row r="193" ht="12.75">
      <c r="J193" s="11"/>
    </row>
    <row r="194" ht="12.75">
      <c r="J194" s="11"/>
    </row>
    <row r="195" ht="12.75">
      <c r="J195" s="11"/>
    </row>
    <row r="196" ht="12.75">
      <c r="J196" s="11"/>
    </row>
    <row r="197" ht="12.75">
      <c r="J197" s="11"/>
    </row>
    <row r="198" ht="12.75">
      <c r="J198" s="11"/>
    </row>
    <row r="199" ht="12.75">
      <c r="J199" s="11"/>
    </row>
    <row r="200" ht="12.75">
      <c r="J200" s="11"/>
    </row>
    <row r="201" ht="12.75">
      <c r="J201" s="11"/>
    </row>
    <row r="202" ht="12.75">
      <c r="J202" s="11"/>
    </row>
    <row r="203" ht="12.75">
      <c r="J203" s="11"/>
    </row>
    <row r="204" ht="12.75">
      <c r="J204" s="11"/>
    </row>
    <row r="205" ht="12.75">
      <c r="J205" s="11"/>
    </row>
    <row r="206" ht="12.75">
      <c r="J206" s="11"/>
    </row>
    <row r="207" ht="12.75">
      <c r="J207" s="11"/>
    </row>
    <row r="208" ht="12.75">
      <c r="J208" s="11"/>
    </row>
    <row r="209" ht="12.75">
      <c r="J209" s="11"/>
    </row>
    <row r="210" ht="12.75">
      <c r="J210" s="11"/>
    </row>
    <row r="211" ht="12.75">
      <c r="J211" s="11"/>
    </row>
    <row r="212" ht="12.75">
      <c r="J212" s="11"/>
    </row>
    <row r="213" ht="12.75">
      <c r="J213" s="11"/>
    </row>
    <row r="214" ht="12.75">
      <c r="J214" s="11"/>
    </row>
    <row r="215" ht="12.75">
      <c r="J215" s="11"/>
    </row>
    <row r="216" ht="12.75">
      <c r="J216" s="11"/>
    </row>
    <row r="217" ht="12.75">
      <c r="J217" s="11"/>
    </row>
    <row r="218" ht="12.75">
      <c r="J218" s="11"/>
    </row>
    <row r="219" ht="12.75">
      <c r="J219" s="11"/>
    </row>
    <row r="220" ht="12.75">
      <c r="J220" s="11"/>
    </row>
    <row r="221" ht="12.75">
      <c r="J221" s="11"/>
    </row>
    <row r="222" ht="12.75">
      <c r="J222" s="11"/>
    </row>
    <row r="223" ht="12.75">
      <c r="J223" s="11"/>
    </row>
    <row r="224" ht="12.75">
      <c r="J224" s="11"/>
    </row>
    <row r="225" ht="12.75">
      <c r="J225" s="11"/>
    </row>
    <row r="226" ht="12.75">
      <c r="J226" s="11"/>
    </row>
    <row r="227" ht="12.75">
      <c r="J227" s="11"/>
    </row>
    <row r="228" ht="12.75">
      <c r="J228" s="11"/>
    </row>
    <row r="229" ht="12.75">
      <c r="J229" s="11"/>
    </row>
    <row r="230" ht="12.75">
      <c r="J230" s="11"/>
    </row>
    <row r="231" ht="12.75">
      <c r="J231" s="11"/>
    </row>
    <row r="232" ht="12.75">
      <c r="J232" s="11"/>
    </row>
    <row r="233" ht="12.75">
      <c r="J233" s="11"/>
    </row>
    <row r="234" ht="12.75">
      <c r="J234" s="11"/>
    </row>
    <row r="235" ht="12.75">
      <c r="J235" s="11"/>
    </row>
    <row r="236" ht="12.75">
      <c r="J236" s="11"/>
    </row>
    <row r="237" ht="12.75">
      <c r="J237" s="11"/>
    </row>
    <row r="238" ht="12.75">
      <c r="J238" s="11"/>
    </row>
    <row r="239" ht="12.75">
      <c r="J239" s="11"/>
    </row>
    <row r="240" ht="12.75">
      <c r="J240" s="11"/>
    </row>
    <row r="241" ht="12.75">
      <c r="J241" s="11"/>
    </row>
    <row r="242" ht="12.75">
      <c r="J242" s="11"/>
    </row>
    <row r="243" ht="12.75">
      <c r="J243" s="11"/>
    </row>
    <row r="244" ht="12.75">
      <c r="J244" s="11"/>
    </row>
    <row r="245" ht="12.75">
      <c r="J245" s="11"/>
    </row>
    <row r="246" ht="12.75">
      <c r="J246" s="11"/>
    </row>
    <row r="247" ht="12.75">
      <c r="J247" s="11"/>
    </row>
    <row r="248" ht="12.75">
      <c r="J248" s="11"/>
    </row>
    <row r="249" ht="12.75">
      <c r="J249" s="11"/>
    </row>
    <row r="250" ht="12.75">
      <c r="J250" s="11"/>
    </row>
    <row r="251" ht="12.75">
      <c r="J251" s="11"/>
    </row>
    <row r="252" ht="12.75">
      <c r="J252" s="11"/>
    </row>
    <row r="253" ht="12.75">
      <c r="J253" s="11"/>
    </row>
    <row r="254" ht="12.75">
      <c r="J254" s="11"/>
    </row>
    <row r="255" ht="12.75">
      <c r="J255" s="11"/>
    </row>
    <row r="256" ht="12.75">
      <c r="J256" s="11"/>
    </row>
    <row r="257" ht="12.75">
      <c r="J257" s="11"/>
    </row>
    <row r="258" ht="12.75">
      <c r="J258" s="11"/>
    </row>
    <row r="259" ht="12.75">
      <c r="J259" s="11"/>
    </row>
    <row r="260" ht="12.75">
      <c r="J260" s="11"/>
    </row>
    <row r="261" ht="12.75">
      <c r="J261" s="11"/>
    </row>
    <row r="262" ht="12.75">
      <c r="J262" s="11"/>
    </row>
    <row r="263" ht="12.75">
      <c r="J263" s="11"/>
    </row>
    <row r="264" ht="12.75">
      <c r="J264" s="11"/>
    </row>
    <row r="265" ht="12.75">
      <c r="J265" s="11"/>
    </row>
    <row r="266" ht="12.75">
      <c r="J266" s="11"/>
    </row>
    <row r="267" ht="12.75">
      <c r="J267" s="11"/>
    </row>
    <row r="268" ht="12.75">
      <c r="J268" s="11"/>
    </row>
    <row r="269" ht="12.75">
      <c r="J269" s="11"/>
    </row>
    <row r="270" ht="12.75">
      <c r="J270" s="11"/>
    </row>
    <row r="271" ht="12.75">
      <c r="J271" s="11"/>
    </row>
    <row r="272" ht="12.75">
      <c r="J272" s="11"/>
    </row>
    <row r="273" ht="12.75">
      <c r="J273" s="11"/>
    </row>
    <row r="274" ht="12.75">
      <c r="J274" s="11"/>
    </row>
    <row r="275" ht="12.75">
      <c r="J275" s="11"/>
    </row>
    <row r="276" ht="12.75">
      <c r="J276" s="11"/>
    </row>
    <row r="277" ht="12.75">
      <c r="J277" s="11"/>
    </row>
    <row r="278" ht="12.75">
      <c r="J278" s="11"/>
    </row>
    <row r="279" ht="12.75">
      <c r="J279" s="11"/>
    </row>
    <row r="280" ht="12.75">
      <c r="J280" s="11"/>
    </row>
    <row r="281" ht="12.75">
      <c r="J281" s="11"/>
    </row>
    <row r="282" ht="12.75">
      <c r="J282" s="11"/>
    </row>
    <row r="283" ht="12.75">
      <c r="J283" s="11"/>
    </row>
    <row r="284" ht="12.75">
      <c r="J284" s="11"/>
    </row>
    <row r="285" ht="12.75">
      <c r="J285" s="11"/>
    </row>
    <row r="286" ht="12.75">
      <c r="J286" s="11"/>
    </row>
    <row r="287" ht="12.75">
      <c r="J287" s="11"/>
    </row>
    <row r="288" ht="12.75">
      <c r="J288" s="11"/>
    </row>
    <row r="289" ht="12.75">
      <c r="J289" s="11"/>
    </row>
    <row r="290" ht="12.75">
      <c r="J290" s="11"/>
    </row>
    <row r="291" ht="12.75">
      <c r="J291" s="11"/>
    </row>
    <row r="292" ht="12.75">
      <c r="J292" s="11"/>
    </row>
    <row r="293" ht="12.75">
      <c r="J293" s="11"/>
    </row>
    <row r="294" ht="12.75">
      <c r="J294" s="11"/>
    </row>
    <row r="295" ht="12.75">
      <c r="J295" s="11"/>
    </row>
    <row r="296" ht="12.75">
      <c r="J296" s="11"/>
    </row>
    <row r="297" ht="12.75">
      <c r="J297" s="11"/>
    </row>
    <row r="298" ht="12.75">
      <c r="J298" s="11"/>
    </row>
    <row r="299" ht="12.75">
      <c r="J299" s="11"/>
    </row>
    <row r="300" ht="12.75">
      <c r="J300" s="11"/>
    </row>
    <row r="301" ht="12.75">
      <c r="J301" s="11"/>
    </row>
    <row r="302" ht="12.75">
      <c r="J302" s="11"/>
    </row>
    <row r="303" ht="12.75">
      <c r="J303" s="11"/>
    </row>
    <row r="304" ht="12.75">
      <c r="J304" s="11"/>
    </row>
    <row r="305" ht="12.75">
      <c r="J305" s="11"/>
    </row>
    <row r="306" ht="12.75">
      <c r="J306" s="11"/>
    </row>
    <row r="307" ht="12.75">
      <c r="J307" s="11"/>
    </row>
    <row r="308" ht="12.75">
      <c r="J308" s="11"/>
    </row>
    <row r="309" ht="12.75">
      <c r="J309" s="11"/>
    </row>
    <row r="310" ht="12.75">
      <c r="J310" s="11"/>
    </row>
    <row r="311" ht="12.75">
      <c r="J311" s="11"/>
    </row>
    <row r="312" ht="12.75">
      <c r="J312" s="11"/>
    </row>
    <row r="313" ht="12.75">
      <c r="J313" s="11"/>
    </row>
    <row r="314" ht="12.75">
      <c r="J314" s="11"/>
    </row>
    <row r="315" ht="12.75">
      <c r="J315" s="11"/>
    </row>
    <row r="316" ht="12.75">
      <c r="J316" s="11"/>
    </row>
    <row r="317" ht="12.75">
      <c r="J317" s="11"/>
    </row>
    <row r="318" ht="12.75">
      <c r="J318" s="11"/>
    </row>
    <row r="319" ht="12.75">
      <c r="J319" s="11"/>
    </row>
    <row r="320" ht="12.75">
      <c r="J320" s="11"/>
    </row>
    <row r="321" ht="12.75">
      <c r="J321" s="11"/>
    </row>
    <row r="322" ht="12.75">
      <c r="J322" s="11"/>
    </row>
    <row r="323" ht="12.75">
      <c r="J323" s="11"/>
    </row>
    <row r="324" ht="12.75">
      <c r="J324" s="11"/>
    </row>
    <row r="325" ht="12.75">
      <c r="J325" s="11"/>
    </row>
    <row r="326" ht="12.75">
      <c r="J326" s="11"/>
    </row>
    <row r="327" ht="12.75">
      <c r="J327" s="11"/>
    </row>
    <row r="328" ht="12.75">
      <c r="J328" s="11"/>
    </row>
    <row r="329" ht="12.75">
      <c r="J329" s="11"/>
    </row>
    <row r="330" ht="12.75">
      <c r="J330" s="11"/>
    </row>
    <row r="331" ht="12.75">
      <c r="J331" s="11"/>
    </row>
    <row r="332" ht="12.75">
      <c r="J332" s="11"/>
    </row>
    <row r="333" ht="12.75">
      <c r="J333" s="11"/>
    </row>
    <row r="334" ht="12.75">
      <c r="J334" s="11"/>
    </row>
    <row r="335" ht="12.75">
      <c r="J335" s="11"/>
    </row>
    <row r="336" ht="12.75">
      <c r="J336" s="11"/>
    </row>
    <row r="337" ht="12.75">
      <c r="J337" s="11"/>
    </row>
    <row r="338" ht="12.75">
      <c r="J338" s="11"/>
    </row>
    <row r="339" ht="12.75">
      <c r="J339" s="11"/>
    </row>
    <row r="340" ht="12.75">
      <c r="J340" s="11"/>
    </row>
    <row r="341" ht="12.75">
      <c r="J341" s="11"/>
    </row>
    <row r="342" ht="12.75">
      <c r="J342" s="11"/>
    </row>
    <row r="343" ht="12.75">
      <c r="J343" s="11"/>
    </row>
    <row r="344" ht="12.75">
      <c r="J344" s="11"/>
    </row>
    <row r="345" ht="12.75">
      <c r="J345" s="11"/>
    </row>
    <row r="346" ht="12.75">
      <c r="J346" s="11"/>
    </row>
    <row r="347" ht="12.75">
      <c r="J347" s="11"/>
    </row>
    <row r="348" ht="12.75">
      <c r="J348" s="11"/>
    </row>
    <row r="349" ht="12.75">
      <c r="J349" s="11"/>
    </row>
    <row r="350" ht="12.75">
      <c r="J350" s="11"/>
    </row>
    <row r="351" ht="12.75">
      <c r="J351" s="11"/>
    </row>
    <row r="352" ht="12.75">
      <c r="J352" s="11"/>
    </row>
    <row r="353" ht="12.75">
      <c r="J353" s="11"/>
    </row>
    <row r="354" ht="12.75">
      <c r="J354" s="11"/>
    </row>
    <row r="355" ht="12.75">
      <c r="J355" s="11"/>
    </row>
    <row r="356" ht="12.75">
      <c r="J356" s="11"/>
    </row>
    <row r="357" ht="12.75">
      <c r="J357" s="11"/>
    </row>
    <row r="358" ht="12.75">
      <c r="J358" s="11"/>
    </row>
    <row r="359" ht="12.75">
      <c r="J359" s="11"/>
    </row>
    <row r="360" ht="12.75">
      <c r="J360" s="11"/>
    </row>
    <row r="361" ht="12.75">
      <c r="J361" s="11"/>
    </row>
    <row r="362" ht="12.75">
      <c r="J362" s="11"/>
    </row>
    <row r="363" ht="12.75">
      <c r="J363" s="11"/>
    </row>
    <row r="364" ht="12.75">
      <c r="J364" s="11"/>
    </row>
    <row r="365" ht="12.75">
      <c r="J365" s="11"/>
    </row>
    <row r="366" ht="12.75">
      <c r="J366" s="11"/>
    </row>
    <row r="367" ht="12.75">
      <c r="J367" s="11"/>
    </row>
    <row r="368" ht="12.75">
      <c r="J368" s="11"/>
    </row>
    <row r="369" ht="12.75">
      <c r="J369" s="11"/>
    </row>
    <row r="370" ht="12.75">
      <c r="J370" s="11"/>
    </row>
    <row r="371" ht="12.75">
      <c r="J371" s="11"/>
    </row>
    <row r="372" ht="12.75">
      <c r="J372" s="11"/>
    </row>
    <row r="373" ht="12.75">
      <c r="J373" s="11"/>
    </row>
    <row r="374" ht="12.75">
      <c r="J374" s="11"/>
    </row>
    <row r="375" ht="12.75">
      <c r="J375" s="11"/>
    </row>
    <row r="376" ht="12.75">
      <c r="J376" s="11"/>
    </row>
    <row r="377" ht="12.75">
      <c r="J377" s="11"/>
    </row>
    <row r="378" ht="12.75">
      <c r="J378" s="11"/>
    </row>
    <row r="379" ht="12.75">
      <c r="J379" s="11"/>
    </row>
    <row r="380" ht="12.75">
      <c r="J380" s="11"/>
    </row>
    <row r="381" ht="12.75">
      <c r="J381" s="11"/>
    </row>
    <row r="382" ht="12.75">
      <c r="J382" s="11"/>
    </row>
    <row r="383" ht="12.75">
      <c r="J383" s="11"/>
    </row>
    <row r="384" ht="12.75">
      <c r="J384" s="11"/>
    </row>
    <row r="385" ht="12.75">
      <c r="J385" s="11"/>
    </row>
    <row r="386" ht="12.75">
      <c r="J386" s="11"/>
    </row>
    <row r="387" ht="12.75">
      <c r="J387" s="11"/>
    </row>
    <row r="388" ht="12.75">
      <c r="J388" s="11"/>
    </row>
    <row r="389" ht="12.75">
      <c r="J389" s="11"/>
    </row>
    <row r="390" ht="12.75">
      <c r="J390" s="11"/>
    </row>
    <row r="391" ht="12.75">
      <c r="J391" s="11"/>
    </row>
    <row r="392" ht="12.75">
      <c r="J392" s="11"/>
    </row>
    <row r="393" ht="12.75">
      <c r="J393" s="11"/>
    </row>
    <row r="394" ht="12.75">
      <c r="J394" s="11"/>
    </row>
    <row r="395" ht="12.75">
      <c r="J395" s="11"/>
    </row>
    <row r="396" ht="12.75">
      <c r="J396" s="11"/>
    </row>
    <row r="397" ht="12.75">
      <c r="J397" s="11"/>
    </row>
    <row r="398" ht="12.75">
      <c r="J398" s="11"/>
    </row>
    <row r="399" ht="12.75">
      <c r="J399" s="11"/>
    </row>
    <row r="400" ht="12.75">
      <c r="J400" s="11"/>
    </row>
    <row r="401" ht="12.75">
      <c r="J401" s="11"/>
    </row>
    <row r="402" ht="12.75">
      <c r="J402" s="11"/>
    </row>
    <row r="403" ht="12.75">
      <c r="J403" s="11"/>
    </row>
    <row r="404" ht="12.75">
      <c r="J404" s="11"/>
    </row>
    <row r="405" ht="12.75">
      <c r="J405" s="11"/>
    </row>
    <row r="406" ht="12.75">
      <c r="J406" s="11"/>
    </row>
    <row r="407" ht="12.75">
      <c r="J407" s="11"/>
    </row>
    <row r="408" ht="12.75">
      <c r="J408" s="11"/>
    </row>
    <row r="409" ht="12.75">
      <c r="J409" s="11"/>
    </row>
    <row r="410" ht="12.75">
      <c r="J410" s="11"/>
    </row>
    <row r="411" ht="12.75">
      <c r="J411" s="11"/>
    </row>
    <row r="412" ht="12.75">
      <c r="J412" s="11"/>
    </row>
    <row r="413" ht="12.75">
      <c r="J413" s="11"/>
    </row>
    <row r="414" ht="12.75">
      <c r="J414" s="11"/>
    </row>
    <row r="415" ht="12.75">
      <c r="J415" s="11"/>
    </row>
    <row r="416" ht="12.75">
      <c r="J416" s="11"/>
    </row>
    <row r="417" ht="12.75">
      <c r="J417" s="11"/>
    </row>
    <row r="418" ht="12.75">
      <c r="J418" s="11"/>
    </row>
    <row r="419" ht="12.75">
      <c r="J419" s="11"/>
    </row>
    <row r="420" ht="12.75">
      <c r="J420" s="11"/>
    </row>
    <row r="421" ht="12.75">
      <c r="J421" s="11"/>
    </row>
    <row r="422" ht="12.75">
      <c r="J422" s="11"/>
    </row>
    <row r="423" ht="12.75">
      <c r="J423" s="11"/>
    </row>
    <row r="424" ht="12.75">
      <c r="J424" s="11"/>
    </row>
    <row r="425" ht="12.75">
      <c r="J425" s="11"/>
    </row>
    <row r="426" ht="12.75">
      <c r="J426" s="11"/>
    </row>
    <row r="427" ht="12.75">
      <c r="J427" s="11"/>
    </row>
    <row r="428" ht="12.75">
      <c r="J428" s="11"/>
    </row>
    <row r="429" ht="12.75">
      <c r="J429" s="11"/>
    </row>
    <row r="430" ht="12.75">
      <c r="J430" s="11"/>
    </row>
    <row r="431" ht="12.75">
      <c r="J431" s="11"/>
    </row>
    <row r="432" ht="12.75">
      <c r="J432" s="11"/>
    </row>
    <row r="433" ht="12.75">
      <c r="J433" s="11"/>
    </row>
    <row r="434" ht="12.75">
      <c r="J434" s="11"/>
    </row>
    <row r="435" ht="12.75">
      <c r="J435" s="11"/>
    </row>
    <row r="436" ht="12.75">
      <c r="J436" s="11"/>
    </row>
    <row r="437" ht="12.75">
      <c r="J437" s="11"/>
    </row>
    <row r="438" ht="12.75">
      <c r="J438" s="11"/>
    </row>
    <row r="439" ht="12.75">
      <c r="J439" s="11"/>
    </row>
    <row r="440" ht="12.75">
      <c r="J440" s="11"/>
    </row>
    <row r="441" ht="12.75">
      <c r="J441" s="11"/>
    </row>
    <row r="442" ht="12.75">
      <c r="J442" s="11"/>
    </row>
    <row r="443" ht="12.75">
      <c r="J443" s="11"/>
    </row>
    <row r="444" ht="12.75">
      <c r="J444" s="11"/>
    </row>
    <row r="445" ht="12.75">
      <c r="J445" s="11"/>
    </row>
    <row r="446" ht="12.75">
      <c r="J446" s="11"/>
    </row>
    <row r="447" ht="12.75">
      <c r="J447" s="11"/>
    </row>
    <row r="448" ht="12.75">
      <c r="J448" s="11"/>
    </row>
    <row r="449" ht="12.75">
      <c r="J449" s="11"/>
    </row>
    <row r="450" ht="12.75">
      <c r="J450" s="11"/>
    </row>
    <row r="451" ht="12.75">
      <c r="J451" s="11"/>
    </row>
    <row r="452" ht="12.75">
      <c r="J452" s="11"/>
    </row>
    <row r="453" ht="12.75">
      <c r="J453" s="11"/>
    </row>
    <row r="454" ht="12.75">
      <c r="J454" s="11"/>
    </row>
    <row r="455" ht="12.75">
      <c r="J455" s="11"/>
    </row>
    <row r="456" ht="12.75">
      <c r="J456" s="11"/>
    </row>
    <row r="457" ht="12.75">
      <c r="J457" s="11"/>
    </row>
    <row r="458" ht="12.75">
      <c r="J458" s="11"/>
    </row>
    <row r="459" ht="12.75">
      <c r="J459" s="11"/>
    </row>
    <row r="460" ht="12.75">
      <c r="J460" s="11"/>
    </row>
    <row r="461" ht="12.75">
      <c r="J461" s="11"/>
    </row>
    <row r="462" ht="12.75">
      <c r="J462" s="11"/>
    </row>
    <row r="463" ht="12.75">
      <c r="J463" s="11"/>
    </row>
    <row r="464" ht="12.75">
      <c r="J464" s="11"/>
    </row>
    <row r="465" ht="12.75">
      <c r="J465" s="11"/>
    </row>
    <row r="466" ht="12.75">
      <c r="J466" s="11"/>
    </row>
    <row r="467" ht="12.75">
      <c r="J467" s="11"/>
    </row>
    <row r="468" ht="12.75">
      <c r="J468" s="11"/>
    </row>
    <row r="469" ht="12.75">
      <c r="J469" s="11"/>
    </row>
    <row r="470" ht="12.75">
      <c r="J470" s="11"/>
    </row>
    <row r="471" ht="12.75">
      <c r="J471" s="11"/>
    </row>
    <row r="472" ht="12.75">
      <c r="J472" s="11"/>
    </row>
    <row r="473" ht="12.75">
      <c r="J473" s="11"/>
    </row>
    <row r="474" ht="12.75">
      <c r="J474" s="11"/>
    </row>
    <row r="475" ht="12.75">
      <c r="J475" s="11"/>
    </row>
    <row r="476" ht="12.75">
      <c r="J476" s="11"/>
    </row>
    <row r="477" ht="12.75">
      <c r="J477" s="11"/>
    </row>
    <row r="478" ht="12.75">
      <c r="J478" s="11"/>
    </row>
    <row r="479" ht="12.75">
      <c r="J479" s="11"/>
    </row>
    <row r="480" ht="12.75">
      <c r="J480" s="11"/>
    </row>
    <row r="481" ht="12.75">
      <c r="J481" s="11"/>
    </row>
    <row r="482" ht="12.75">
      <c r="J482" s="11"/>
    </row>
    <row r="483" ht="12.75">
      <c r="J483" s="11"/>
    </row>
    <row r="484" ht="12.75">
      <c r="J484" s="11"/>
    </row>
    <row r="485" ht="12.75">
      <c r="J485" s="11"/>
    </row>
    <row r="486" ht="12.75">
      <c r="J486" s="11"/>
    </row>
    <row r="487" ht="12.75">
      <c r="J487" s="11"/>
    </row>
    <row r="488" ht="12.75">
      <c r="J488" s="11"/>
    </row>
    <row r="489" ht="12.75">
      <c r="J489" s="11"/>
    </row>
    <row r="490" ht="12.75">
      <c r="J490" s="11"/>
    </row>
    <row r="491" ht="12.75">
      <c r="J491" s="11"/>
    </row>
    <row r="492" ht="12.75">
      <c r="J492" s="11"/>
    </row>
    <row r="493" ht="12.75">
      <c r="J493" s="11"/>
    </row>
    <row r="494" ht="12.75">
      <c r="J494" s="11"/>
    </row>
    <row r="495" ht="12.75">
      <c r="J495" s="11"/>
    </row>
    <row r="496" ht="12.75">
      <c r="J496" s="11"/>
    </row>
    <row r="497" ht="12.75">
      <c r="J497" s="11"/>
    </row>
    <row r="498" ht="12.75">
      <c r="J498" s="11"/>
    </row>
    <row r="499" ht="12.75">
      <c r="J499" s="11"/>
    </row>
    <row r="500" ht="12.75">
      <c r="J500" s="11"/>
    </row>
    <row r="501" ht="12.75">
      <c r="J501" s="11"/>
    </row>
    <row r="502" ht="12.75">
      <c r="J502" s="11"/>
    </row>
    <row r="503" ht="12.75">
      <c r="J503" s="11"/>
    </row>
    <row r="504" ht="12.75">
      <c r="J504" s="11"/>
    </row>
    <row r="505" ht="12.75">
      <c r="J505" s="11"/>
    </row>
    <row r="506" ht="12.75">
      <c r="J506" s="11"/>
    </row>
    <row r="507" ht="12.75">
      <c r="J507" s="11"/>
    </row>
    <row r="508" ht="12.75">
      <c r="J508" s="11"/>
    </row>
    <row r="509" ht="12.75">
      <c r="J509" s="11"/>
    </row>
    <row r="510" ht="12.75">
      <c r="J510" s="11"/>
    </row>
    <row r="511" ht="12.75">
      <c r="J511" s="11"/>
    </row>
    <row r="512" ht="12.75">
      <c r="J512" s="11"/>
    </row>
    <row r="513" ht="12.75">
      <c r="J513" s="11"/>
    </row>
    <row r="514" ht="12.75">
      <c r="J514" s="11"/>
    </row>
    <row r="515" ht="12.75">
      <c r="J515" s="11"/>
    </row>
    <row r="516" ht="12.75">
      <c r="J516" s="11"/>
    </row>
    <row r="517" ht="12.75">
      <c r="J517" s="11"/>
    </row>
    <row r="518" ht="12.75">
      <c r="J518" s="11"/>
    </row>
    <row r="519" ht="12.75">
      <c r="J519" s="11"/>
    </row>
    <row r="520" ht="12.75">
      <c r="J520" s="11"/>
    </row>
    <row r="521" ht="12.75">
      <c r="J521" s="11"/>
    </row>
    <row r="522" ht="12.75">
      <c r="J522" s="11"/>
    </row>
    <row r="523" ht="12.75">
      <c r="J523" s="11"/>
    </row>
    <row r="524" ht="12.75">
      <c r="J524" s="11"/>
    </row>
    <row r="525" ht="12.75">
      <c r="J525" s="11"/>
    </row>
    <row r="526" ht="12.75">
      <c r="J526" s="11"/>
    </row>
    <row r="527" ht="12.75">
      <c r="J527" s="11"/>
    </row>
    <row r="528" ht="12.75">
      <c r="J528" s="11"/>
    </row>
    <row r="529" ht="12.75">
      <c r="J529" s="11"/>
    </row>
    <row r="530" ht="12.75">
      <c r="J530" s="11"/>
    </row>
    <row r="531" ht="12.75">
      <c r="J531" s="11"/>
    </row>
    <row r="532" ht="12.75">
      <c r="J532" s="11"/>
    </row>
    <row r="533" ht="12.75">
      <c r="J533" s="11"/>
    </row>
    <row r="534" ht="12.75">
      <c r="J534" s="11"/>
    </row>
    <row r="535" ht="12.75">
      <c r="J535" s="11"/>
    </row>
    <row r="536" ht="12.75">
      <c r="J536" s="11"/>
    </row>
    <row r="537" ht="12.75">
      <c r="J537" s="11"/>
    </row>
    <row r="538" ht="12.75">
      <c r="J538" s="11"/>
    </row>
    <row r="539" ht="12.75">
      <c r="J539" s="11"/>
    </row>
    <row r="540" ht="12.75">
      <c r="J540" s="11"/>
    </row>
    <row r="541" ht="12.75">
      <c r="J541" s="11"/>
    </row>
    <row r="542" ht="12.75">
      <c r="J542" s="11"/>
    </row>
    <row r="543" ht="12.75">
      <c r="J543" s="11"/>
    </row>
    <row r="544" ht="12.75">
      <c r="J544" s="11"/>
    </row>
    <row r="545" ht="12.75">
      <c r="J545" s="11"/>
    </row>
    <row r="546" ht="12.75">
      <c r="J546" s="11"/>
    </row>
    <row r="547" ht="12.75">
      <c r="J547" s="11"/>
    </row>
    <row r="548" ht="12.75">
      <c r="J548" s="11"/>
    </row>
    <row r="549" ht="12.75">
      <c r="J549" s="11"/>
    </row>
    <row r="550" ht="12.75">
      <c r="J550" s="11"/>
    </row>
    <row r="551" ht="12.75">
      <c r="J551" s="11"/>
    </row>
    <row r="552" ht="12.75">
      <c r="J552" s="11"/>
    </row>
    <row r="553" ht="12.75">
      <c r="J553" s="11"/>
    </row>
    <row r="554" ht="12.75">
      <c r="J554" s="11"/>
    </row>
    <row r="555" ht="12.75">
      <c r="J555" s="11"/>
    </row>
    <row r="556" ht="12.75">
      <c r="J556" s="11"/>
    </row>
    <row r="557" ht="12.75">
      <c r="J557" s="11"/>
    </row>
    <row r="558" ht="12.75">
      <c r="J558" s="11"/>
    </row>
    <row r="559" ht="12.75">
      <c r="J559" s="11"/>
    </row>
    <row r="560" ht="12.75">
      <c r="J560" s="11"/>
    </row>
    <row r="561" ht="12.75">
      <c r="J561" s="11"/>
    </row>
    <row r="562" ht="12.75">
      <c r="J562" s="11"/>
    </row>
    <row r="563" ht="12.75">
      <c r="J563" s="11"/>
    </row>
    <row r="564" ht="12.75">
      <c r="J564" s="11"/>
    </row>
    <row r="565" ht="12.75">
      <c r="J565" s="11"/>
    </row>
    <row r="566" ht="12.75">
      <c r="J566" s="11"/>
    </row>
    <row r="567" ht="12.75">
      <c r="J567" s="11"/>
    </row>
    <row r="568" ht="12.75">
      <c r="J568" s="11"/>
    </row>
    <row r="569" ht="12.75">
      <c r="J569" s="11"/>
    </row>
    <row r="570" ht="12.75">
      <c r="J570" s="11"/>
    </row>
    <row r="571" ht="12.75">
      <c r="J571" s="11"/>
    </row>
    <row r="572" ht="12.75">
      <c r="J572" s="11"/>
    </row>
    <row r="573" ht="12.75">
      <c r="J573" s="11"/>
    </row>
    <row r="574" ht="12.75">
      <c r="J574" s="11"/>
    </row>
    <row r="575" ht="12.75">
      <c r="J575" s="11"/>
    </row>
    <row r="576" ht="12.75">
      <c r="J576" s="11"/>
    </row>
    <row r="577" ht="12.75">
      <c r="J577" s="11"/>
    </row>
    <row r="578" ht="12.75">
      <c r="J578" s="11"/>
    </row>
    <row r="579" ht="12.75">
      <c r="J579" s="11"/>
    </row>
    <row r="580" ht="12.75">
      <c r="J580" s="11"/>
    </row>
    <row r="581" ht="12.75">
      <c r="J581" s="11"/>
    </row>
    <row r="582" ht="12.75">
      <c r="J582" s="11"/>
    </row>
    <row r="583" ht="12.75">
      <c r="J583" s="11"/>
    </row>
    <row r="584" ht="12.75">
      <c r="J584" s="11"/>
    </row>
    <row r="585" ht="12.75">
      <c r="J585" s="11"/>
    </row>
    <row r="586" ht="12.75">
      <c r="J586" s="11"/>
    </row>
    <row r="587" ht="12.75">
      <c r="J587" s="11"/>
    </row>
    <row r="588" ht="12.75">
      <c r="J588" s="11"/>
    </row>
    <row r="589" ht="12.75">
      <c r="J589" s="11"/>
    </row>
    <row r="590" ht="12.75">
      <c r="J590" s="11"/>
    </row>
    <row r="591" ht="12.75">
      <c r="J591" s="11"/>
    </row>
    <row r="592" ht="12.75">
      <c r="J592" s="11"/>
    </row>
    <row r="593" ht="12.75">
      <c r="J593" s="11"/>
    </row>
    <row r="594" ht="12.75">
      <c r="J594" s="11"/>
    </row>
    <row r="595" ht="12.75">
      <c r="J595" s="11"/>
    </row>
    <row r="596" ht="12.75">
      <c r="J596" s="11"/>
    </row>
    <row r="597" ht="12.75">
      <c r="J597" s="11"/>
    </row>
    <row r="598" ht="12.75">
      <c r="J598" s="11"/>
    </row>
    <row r="599" ht="12.75">
      <c r="J599" s="11"/>
    </row>
    <row r="600" ht="12.75">
      <c r="J600" s="11"/>
    </row>
    <row r="601" ht="12.75">
      <c r="J601" s="11"/>
    </row>
    <row r="602" ht="12.75">
      <c r="J602" s="11"/>
    </row>
    <row r="603" ht="12.75">
      <c r="J603" s="11"/>
    </row>
    <row r="604" ht="12.75">
      <c r="J604" s="11"/>
    </row>
    <row r="605" ht="12.75">
      <c r="J605" s="11"/>
    </row>
    <row r="606" ht="12.75">
      <c r="J606" s="11"/>
    </row>
    <row r="607" ht="12.75">
      <c r="J607" s="11"/>
    </row>
    <row r="608" ht="12.75">
      <c r="J608" s="11"/>
    </row>
    <row r="609" ht="12.75">
      <c r="J609" s="11"/>
    </row>
    <row r="610" ht="12.75">
      <c r="J610" s="11"/>
    </row>
    <row r="611" ht="12.75">
      <c r="J611" s="11"/>
    </row>
    <row r="612" ht="12.75">
      <c r="J612" s="11"/>
    </row>
    <row r="613" ht="12.75">
      <c r="J613" s="11"/>
    </row>
    <row r="614" ht="12.75">
      <c r="J614" s="11"/>
    </row>
    <row r="615" ht="12.75">
      <c r="J615" s="11"/>
    </row>
    <row r="616" ht="12.75">
      <c r="J616" s="11"/>
    </row>
    <row r="617" ht="12.75">
      <c r="J617" s="11"/>
    </row>
    <row r="618" ht="12.75">
      <c r="J618" s="11"/>
    </row>
    <row r="619" ht="12.75">
      <c r="J619" s="11"/>
    </row>
    <row r="620" ht="12.75">
      <c r="J620" s="11"/>
    </row>
    <row r="621" ht="12.75">
      <c r="J621" s="11"/>
    </row>
    <row r="622" ht="12.75">
      <c r="J622" s="11"/>
    </row>
    <row r="623" ht="12.75">
      <c r="J623" s="11"/>
    </row>
    <row r="624" ht="12.75">
      <c r="J624" s="11"/>
    </row>
    <row r="625" ht="12.75">
      <c r="J625" s="11"/>
    </row>
    <row r="626" ht="12.75">
      <c r="J626" s="11"/>
    </row>
    <row r="627" ht="12.75">
      <c r="J627" s="11"/>
    </row>
    <row r="628" ht="12.75">
      <c r="J628" s="11"/>
    </row>
    <row r="629" ht="12.75">
      <c r="J629" s="11"/>
    </row>
    <row r="630" ht="12.75">
      <c r="J630" s="11"/>
    </row>
    <row r="631" ht="12.75">
      <c r="J631" s="11"/>
    </row>
    <row r="632" ht="12.75">
      <c r="J632" s="11"/>
    </row>
    <row r="633" ht="12.75">
      <c r="J633" s="11"/>
    </row>
    <row r="634" ht="12.75">
      <c r="J634" s="11"/>
    </row>
    <row r="635" ht="12.75">
      <c r="J635" s="11"/>
    </row>
    <row r="636" ht="12.75">
      <c r="J636" s="11"/>
    </row>
    <row r="637" ht="12.75">
      <c r="J637" s="11"/>
    </row>
    <row r="638" ht="12.75">
      <c r="J638" s="11"/>
    </row>
    <row r="639" ht="12.75">
      <c r="J639" s="11"/>
    </row>
    <row r="640" ht="12.75">
      <c r="J640" s="11"/>
    </row>
    <row r="641" ht="12.75">
      <c r="J641" s="11"/>
    </row>
    <row r="642" ht="12.75">
      <c r="J642" s="11"/>
    </row>
    <row r="643" ht="12.75">
      <c r="J643" s="11"/>
    </row>
    <row r="644" ht="12.75">
      <c r="J644" s="11"/>
    </row>
    <row r="645" ht="12.75">
      <c r="J645" s="11"/>
    </row>
    <row r="646" ht="12.75">
      <c r="J646" s="11"/>
    </row>
    <row r="647" ht="12.75">
      <c r="J647" s="11"/>
    </row>
    <row r="648" ht="12.75">
      <c r="J648" s="11"/>
    </row>
    <row r="649" ht="12.75">
      <c r="J649" s="11"/>
    </row>
    <row r="650" ht="12.75">
      <c r="J650" s="11"/>
    </row>
    <row r="651" ht="12.75">
      <c r="J651" s="11"/>
    </row>
    <row r="652" ht="12.75">
      <c r="J652" s="11"/>
    </row>
    <row r="653" ht="12.75">
      <c r="J653" s="11"/>
    </row>
    <row r="654" ht="12.75">
      <c r="J654" s="11"/>
    </row>
    <row r="655" ht="12.75">
      <c r="J655" s="11"/>
    </row>
    <row r="656" ht="12.75">
      <c r="J656" s="11"/>
    </row>
    <row r="657" ht="12.75">
      <c r="J657" s="11"/>
    </row>
    <row r="658" ht="12.75">
      <c r="J658" s="11"/>
    </row>
    <row r="659" ht="12.75">
      <c r="J659" s="11"/>
    </row>
    <row r="660" ht="12.75">
      <c r="J660" s="11"/>
    </row>
    <row r="661" ht="12.75">
      <c r="J661" s="11"/>
    </row>
    <row r="662" ht="12.75">
      <c r="J662" s="11"/>
    </row>
    <row r="663" ht="12.75">
      <c r="J663" s="11"/>
    </row>
    <row r="664" ht="12.75">
      <c r="J664" s="11"/>
    </row>
    <row r="665" ht="12.75">
      <c r="J665" s="11"/>
    </row>
    <row r="666" ht="12.75">
      <c r="J666" s="11"/>
    </row>
    <row r="667" ht="12.75">
      <c r="J667" s="11"/>
    </row>
    <row r="668" ht="12.75">
      <c r="J668" s="11"/>
    </row>
    <row r="669" ht="12.75">
      <c r="J669" s="11"/>
    </row>
    <row r="670" ht="12.75">
      <c r="J670" s="11"/>
    </row>
    <row r="671" ht="12.75">
      <c r="J671" s="11"/>
    </row>
    <row r="672" ht="12.75">
      <c r="J672" s="11"/>
    </row>
    <row r="673" ht="12.75">
      <c r="J673" s="11"/>
    </row>
    <row r="674" ht="12.75">
      <c r="J674" s="11"/>
    </row>
    <row r="675" ht="12.75">
      <c r="J675" s="11"/>
    </row>
    <row r="676" ht="12.75">
      <c r="J676" s="11"/>
    </row>
    <row r="677" ht="12.75">
      <c r="J677" s="11"/>
    </row>
    <row r="678" ht="12.75">
      <c r="J678" s="11"/>
    </row>
    <row r="679" ht="12.75">
      <c r="J679" s="11"/>
    </row>
    <row r="680" ht="12.75">
      <c r="J680" s="11"/>
    </row>
    <row r="681" ht="12.75">
      <c r="J681" s="11"/>
    </row>
    <row r="682" ht="12.75">
      <c r="J682" s="11"/>
    </row>
    <row r="683" ht="12.75">
      <c r="J683" s="11"/>
    </row>
    <row r="684" ht="12.75">
      <c r="J684" s="11"/>
    </row>
    <row r="685" ht="12.75">
      <c r="J685" s="11"/>
    </row>
    <row r="686" ht="12.75">
      <c r="J686" s="11"/>
    </row>
    <row r="687" ht="12.75">
      <c r="J687" s="11"/>
    </row>
    <row r="688" ht="12.75">
      <c r="J688" s="11"/>
    </row>
    <row r="689" ht="12.75">
      <c r="J689" s="11"/>
    </row>
    <row r="690" ht="12.75">
      <c r="J690" s="11"/>
    </row>
    <row r="691" ht="12.75">
      <c r="J691" s="11"/>
    </row>
    <row r="692" ht="12.75">
      <c r="J692" s="11"/>
    </row>
    <row r="693" ht="12.75">
      <c r="J693" s="11"/>
    </row>
    <row r="694" ht="12.75">
      <c r="J694" s="11"/>
    </row>
    <row r="695" ht="12.75">
      <c r="J695" s="11"/>
    </row>
    <row r="696" ht="12.75">
      <c r="J696" s="11"/>
    </row>
    <row r="697" ht="12.75">
      <c r="J697" s="11"/>
    </row>
    <row r="698" ht="12.75">
      <c r="J698" s="11"/>
    </row>
    <row r="699" ht="12.75">
      <c r="J699" s="11"/>
    </row>
    <row r="700" ht="12.75">
      <c r="J700" s="11"/>
    </row>
    <row r="701" ht="12.75">
      <c r="J701" s="11"/>
    </row>
    <row r="702" ht="12.75">
      <c r="J702" s="11"/>
    </row>
    <row r="703" ht="12.75">
      <c r="J703" s="11"/>
    </row>
    <row r="704" ht="12.75">
      <c r="J704" s="11"/>
    </row>
    <row r="705" ht="12.75">
      <c r="J705" s="11"/>
    </row>
    <row r="706" ht="12.75">
      <c r="J706" s="11"/>
    </row>
    <row r="707" ht="12.75">
      <c r="J707" s="11"/>
    </row>
    <row r="708" ht="12.75">
      <c r="J708" s="11"/>
    </row>
    <row r="709" ht="12.75">
      <c r="J709" s="11"/>
    </row>
    <row r="710" ht="12.75">
      <c r="J710" s="11"/>
    </row>
    <row r="711" ht="12.75">
      <c r="J711" s="11"/>
    </row>
    <row r="712" ht="12.75">
      <c r="J712" s="11"/>
    </row>
    <row r="713" ht="12.75">
      <c r="J713" s="11"/>
    </row>
    <row r="714" ht="12.75">
      <c r="J714" s="11"/>
    </row>
    <row r="715" ht="12.75">
      <c r="J715" s="11"/>
    </row>
    <row r="716" ht="12.75">
      <c r="J716" s="11"/>
    </row>
    <row r="717" ht="12.75">
      <c r="J717" s="11"/>
    </row>
    <row r="718" ht="12.75">
      <c r="J718" s="11"/>
    </row>
    <row r="719" ht="12.75">
      <c r="J719" s="11"/>
    </row>
    <row r="720" ht="12.75">
      <c r="J720" s="11"/>
    </row>
    <row r="721" ht="12.75">
      <c r="J721" s="11"/>
    </row>
    <row r="722" ht="12.75">
      <c r="J722" s="11"/>
    </row>
    <row r="723" ht="12.75">
      <c r="J723" s="11"/>
    </row>
    <row r="724" ht="12.75">
      <c r="J724" s="11"/>
    </row>
    <row r="725" ht="12.75">
      <c r="J725" s="11"/>
    </row>
    <row r="726" ht="12.75">
      <c r="J726" s="11"/>
    </row>
    <row r="727" ht="12.75">
      <c r="J727" s="11"/>
    </row>
    <row r="728" ht="12.75">
      <c r="J728" s="11"/>
    </row>
    <row r="729" ht="12.75">
      <c r="J729" s="11"/>
    </row>
    <row r="730" ht="12.75">
      <c r="J730" s="11"/>
    </row>
    <row r="731" ht="12.75">
      <c r="J731" s="11"/>
    </row>
    <row r="732" ht="12.75">
      <c r="J732" s="11"/>
    </row>
    <row r="733" ht="12.75">
      <c r="J733" s="11"/>
    </row>
    <row r="734" ht="12.75">
      <c r="J734" s="11"/>
    </row>
    <row r="735" ht="12.75">
      <c r="J735" s="11"/>
    </row>
    <row r="736" ht="12.75">
      <c r="J736" s="11"/>
    </row>
    <row r="737" ht="12.75">
      <c r="J737" s="11"/>
    </row>
    <row r="738" ht="12.75">
      <c r="J738" s="11"/>
    </row>
    <row r="739" ht="12.75">
      <c r="J739" s="11"/>
    </row>
    <row r="740" ht="12.75">
      <c r="J740" s="11"/>
    </row>
    <row r="741" ht="12.75">
      <c r="J741" s="11"/>
    </row>
    <row r="742" ht="12.75">
      <c r="J742" s="11"/>
    </row>
    <row r="743" ht="12.75">
      <c r="J743" s="11"/>
    </row>
    <row r="744" ht="12.75">
      <c r="J744" s="11"/>
    </row>
    <row r="745" ht="12.75">
      <c r="J745" s="11"/>
    </row>
    <row r="746" ht="12.75">
      <c r="J746" s="11"/>
    </row>
    <row r="747" ht="12.75">
      <c r="J747" s="11"/>
    </row>
    <row r="748" ht="12.75">
      <c r="J748" s="11"/>
    </row>
    <row r="749" ht="12.75">
      <c r="J749" s="11"/>
    </row>
    <row r="750" ht="12.75">
      <c r="J750" s="11"/>
    </row>
    <row r="751" ht="12.75">
      <c r="J751" s="11"/>
    </row>
    <row r="752" ht="12.75">
      <c r="J752" s="11"/>
    </row>
    <row r="753" ht="12.75">
      <c r="J753" s="11"/>
    </row>
    <row r="754" ht="12.75">
      <c r="J754" s="11"/>
    </row>
    <row r="755" ht="12.75">
      <c r="J755" s="11"/>
    </row>
    <row r="756" ht="12.75">
      <c r="J756" s="11"/>
    </row>
    <row r="757" ht="12.75">
      <c r="J757" s="11"/>
    </row>
    <row r="758" ht="12.75">
      <c r="J758" s="11"/>
    </row>
    <row r="759" ht="12.75">
      <c r="J759" s="11"/>
    </row>
    <row r="760" ht="12.75">
      <c r="J760" s="11"/>
    </row>
    <row r="761" ht="12.75">
      <c r="J761" s="11"/>
    </row>
    <row r="762" ht="12.75">
      <c r="J762" s="11"/>
    </row>
    <row r="763" ht="12.75">
      <c r="J763" s="11"/>
    </row>
    <row r="764" ht="12.75">
      <c r="J764" s="11"/>
    </row>
    <row r="765" ht="12.75">
      <c r="J765" s="11"/>
    </row>
    <row r="766" ht="12.75">
      <c r="J766" s="11"/>
    </row>
    <row r="767" ht="12.75">
      <c r="J767" s="11"/>
    </row>
    <row r="768" ht="12.75">
      <c r="J768" s="11"/>
    </row>
    <row r="769" ht="12.75">
      <c r="J769" s="11"/>
    </row>
    <row r="770" ht="12.75">
      <c r="J770" s="11"/>
    </row>
    <row r="771" ht="12.75">
      <c r="J771" s="11"/>
    </row>
    <row r="772" ht="12.75">
      <c r="J772" s="11"/>
    </row>
    <row r="773" ht="12.75">
      <c r="J773" s="11"/>
    </row>
    <row r="774" ht="12.75">
      <c r="J774" s="11"/>
    </row>
    <row r="775" ht="12.75">
      <c r="J775" s="11"/>
    </row>
    <row r="776" ht="12.75">
      <c r="J776" s="11"/>
    </row>
    <row r="777" ht="12.75">
      <c r="J777" s="11"/>
    </row>
    <row r="778" ht="12.75">
      <c r="J778" s="11"/>
    </row>
    <row r="779" ht="12.75">
      <c r="J779" s="11"/>
    </row>
    <row r="780" ht="12.75">
      <c r="J780" s="11"/>
    </row>
    <row r="781" ht="12.75">
      <c r="J781" s="11"/>
    </row>
    <row r="782" ht="12.75">
      <c r="J782" s="11"/>
    </row>
    <row r="783" ht="12.75">
      <c r="J783" s="11"/>
    </row>
    <row r="784" ht="12.75">
      <c r="J784" s="11"/>
    </row>
    <row r="785" ht="12.75">
      <c r="J785" s="11"/>
    </row>
    <row r="786" ht="12.75">
      <c r="J786" s="11"/>
    </row>
    <row r="787" ht="12.75">
      <c r="J787" s="11"/>
    </row>
    <row r="788" ht="12.75">
      <c r="J788" s="11"/>
    </row>
    <row r="789" ht="12.75">
      <c r="J789" s="11"/>
    </row>
    <row r="790" ht="12.75">
      <c r="J790" s="11"/>
    </row>
    <row r="791" ht="12.75">
      <c r="J791" s="11"/>
    </row>
    <row r="792" ht="12.75">
      <c r="J792" s="11"/>
    </row>
    <row r="793" ht="12.75">
      <c r="J793" s="11"/>
    </row>
    <row r="794" ht="12.75">
      <c r="J794" s="11"/>
    </row>
    <row r="795" ht="12.75">
      <c r="J795" s="11"/>
    </row>
    <row r="796" ht="12.75">
      <c r="J796" s="11"/>
    </row>
    <row r="797" ht="12.75">
      <c r="J797" s="11"/>
    </row>
    <row r="798" ht="12.75">
      <c r="J798" s="11"/>
    </row>
    <row r="799" ht="12.75">
      <c r="J799" s="11"/>
    </row>
    <row r="800" ht="12.75">
      <c r="J800" s="11"/>
    </row>
    <row r="801" ht="12.75">
      <c r="J801" s="11"/>
    </row>
    <row r="802" ht="12.75">
      <c r="J802" s="11"/>
    </row>
    <row r="803" ht="12.75">
      <c r="J803" s="11"/>
    </row>
    <row r="804" ht="12.75">
      <c r="J804" s="11"/>
    </row>
    <row r="805" ht="12.75">
      <c r="J805" s="11"/>
    </row>
    <row r="806" ht="12.75">
      <c r="J806" s="11"/>
    </row>
    <row r="807" ht="12.75">
      <c r="J807" s="11"/>
    </row>
    <row r="808" ht="12.75">
      <c r="J808" s="11"/>
    </row>
    <row r="809" ht="12.75">
      <c r="J809" s="11"/>
    </row>
    <row r="810" ht="12.75">
      <c r="J810" s="11"/>
    </row>
    <row r="811" ht="12.75">
      <c r="J811" s="11"/>
    </row>
    <row r="812" ht="12.75">
      <c r="J812" s="11"/>
    </row>
    <row r="813" ht="12.75">
      <c r="J813" s="11"/>
    </row>
    <row r="814" ht="12.75">
      <c r="J814" s="11"/>
    </row>
    <row r="815" ht="12.75">
      <c r="J815" s="11"/>
    </row>
    <row r="816" ht="12.75">
      <c r="J816" s="11"/>
    </row>
    <row r="817" ht="12.75">
      <c r="J817" s="11"/>
    </row>
    <row r="818" ht="12.75">
      <c r="J818" s="11"/>
    </row>
    <row r="819" ht="12.75">
      <c r="J819" s="11"/>
    </row>
    <row r="820" ht="12.75">
      <c r="J820" s="11"/>
    </row>
    <row r="821" ht="12.75">
      <c r="J821" s="11"/>
    </row>
    <row r="822" ht="12.75">
      <c r="J822" s="11"/>
    </row>
    <row r="823" ht="12.75">
      <c r="J823" s="11"/>
    </row>
    <row r="824" ht="12.75">
      <c r="J824" s="11"/>
    </row>
    <row r="825" ht="12.75">
      <c r="J825" s="11"/>
    </row>
    <row r="826" ht="12.75">
      <c r="J826" s="11"/>
    </row>
    <row r="827" ht="12.75">
      <c r="J827" s="11"/>
    </row>
    <row r="828" ht="12.75">
      <c r="J828" s="11"/>
    </row>
    <row r="829" ht="12.75">
      <c r="J829" s="11"/>
    </row>
    <row r="830" ht="12.75">
      <c r="J830" s="11"/>
    </row>
    <row r="831" ht="12.75">
      <c r="J831" s="11"/>
    </row>
    <row r="832" ht="12.75">
      <c r="J832" s="11"/>
    </row>
    <row r="833" ht="12.75">
      <c r="J833" s="11"/>
    </row>
    <row r="834" ht="12.75">
      <c r="J834" s="11"/>
    </row>
    <row r="835" ht="12.75">
      <c r="J835" s="11"/>
    </row>
    <row r="836" ht="12.75">
      <c r="J836" s="11"/>
    </row>
    <row r="837" ht="12.75">
      <c r="J837" s="11"/>
    </row>
    <row r="838" ht="12.75">
      <c r="J838" s="11"/>
    </row>
    <row r="839" ht="12.75">
      <c r="J839" s="11"/>
    </row>
    <row r="840" ht="12.75">
      <c r="J840" s="11"/>
    </row>
    <row r="841" ht="12.75">
      <c r="J841" s="11"/>
    </row>
    <row r="842" ht="12.75">
      <c r="J842" s="11"/>
    </row>
    <row r="843" ht="12.75">
      <c r="J843" s="11"/>
    </row>
    <row r="844" ht="12.75">
      <c r="J844" s="11"/>
    </row>
    <row r="845" ht="12.75">
      <c r="J845" s="11"/>
    </row>
    <row r="846" ht="12.75">
      <c r="J846" s="11"/>
    </row>
    <row r="847" ht="12.75">
      <c r="J847" s="11"/>
    </row>
    <row r="848" ht="12.75">
      <c r="J848" s="11"/>
    </row>
    <row r="849" ht="12.75">
      <c r="J849" s="11"/>
    </row>
    <row r="850" ht="12.75">
      <c r="J850" s="11"/>
    </row>
    <row r="851" ht="12.75">
      <c r="J851" s="11"/>
    </row>
    <row r="852" ht="12.75">
      <c r="J852" s="11"/>
    </row>
    <row r="853" ht="12.75">
      <c r="J853" s="11"/>
    </row>
    <row r="854" ht="12.75">
      <c r="J854" s="11"/>
    </row>
    <row r="855" ht="12.75">
      <c r="J855" s="11"/>
    </row>
    <row r="856" ht="12.75">
      <c r="J856" s="11"/>
    </row>
    <row r="857" ht="12.75">
      <c r="J857" s="11"/>
    </row>
    <row r="858" ht="12.75">
      <c r="J858" s="11"/>
    </row>
    <row r="859" ht="12.75">
      <c r="J859" s="11"/>
    </row>
    <row r="860" ht="12.75">
      <c r="J860" s="11"/>
    </row>
    <row r="861" ht="12.75">
      <c r="J861" s="11"/>
    </row>
    <row r="862" ht="12.75">
      <c r="J862" s="11"/>
    </row>
    <row r="863" ht="12.75">
      <c r="J863" s="11"/>
    </row>
    <row r="864" ht="12.75">
      <c r="J864" s="11"/>
    </row>
    <row r="865" ht="12.75">
      <c r="J865" s="11"/>
    </row>
    <row r="866" ht="12.75">
      <c r="J866" s="11"/>
    </row>
    <row r="867" ht="12.75">
      <c r="J867" s="11"/>
    </row>
    <row r="868" ht="12.75">
      <c r="J868" s="11"/>
    </row>
    <row r="869" ht="12.75">
      <c r="J869" s="11"/>
    </row>
    <row r="870" ht="12.75">
      <c r="J870" s="11"/>
    </row>
    <row r="871" ht="12.75">
      <c r="J871" s="11"/>
    </row>
    <row r="872" ht="12.75">
      <c r="J872" s="11"/>
    </row>
    <row r="873" ht="12.75">
      <c r="J873" s="11"/>
    </row>
    <row r="874" ht="12.75">
      <c r="J874" s="11"/>
    </row>
    <row r="875" ht="12.75">
      <c r="J875" s="11"/>
    </row>
    <row r="876" ht="12.75">
      <c r="J876" s="11"/>
    </row>
    <row r="877" ht="12.75">
      <c r="J877" s="11"/>
    </row>
    <row r="878" ht="12.75">
      <c r="J878" s="11"/>
    </row>
    <row r="879" ht="12.75">
      <c r="J879" s="11"/>
    </row>
    <row r="880" ht="12.75">
      <c r="J880" s="11"/>
    </row>
    <row r="881" ht="12.75">
      <c r="J881" s="11"/>
    </row>
    <row r="882" ht="12.75">
      <c r="J882" s="11"/>
    </row>
    <row r="883" ht="12.75">
      <c r="J883" s="11"/>
    </row>
    <row r="884" ht="12.75">
      <c r="J884" s="11"/>
    </row>
    <row r="885" ht="12.75">
      <c r="J885" s="11"/>
    </row>
    <row r="886" ht="12.75">
      <c r="J886" s="11"/>
    </row>
    <row r="887" ht="12.75">
      <c r="J887" s="11"/>
    </row>
    <row r="888" ht="12.75">
      <c r="J888" s="11"/>
    </row>
    <row r="889" ht="12.75">
      <c r="J889" s="11"/>
    </row>
    <row r="890" ht="12.75">
      <c r="J890" s="11"/>
    </row>
    <row r="891" ht="12.75">
      <c r="J891" s="11"/>
    </row>
    <row r="892" ht="12.75">
      <c r="J892" s="11"/>
    </row>
    <row r="893" ht="12.75">
      <c r="J893" s="11"/>
    </row>
    <row r="894" ht="12.75">
      <c r="J894" s="11"/>
    </row>
    <row r="895" ht="12.75">
      <c r="J895" s="11"/>
    </row>
    <row r="896" ht="12.75">
      <c r="J896" s="11"/>
    </row>
    <row r="897" ht="12.75">
      <c r="J897" s="11"/>
    </row>
    <row r="898" ht="12.75">
      <c r="J898" s="11"/>
    </row>
    <row r="899" ht="12.75">
      <c r="J899" s="11"/>
    </row>
    <row r="900" ht="12.75">
      <c r="J900" s="11"/>
    </row>
    <row r="901" ht="12.75">
      <c r="J901" s="11"/>
    </row>
    <row r="902" ht="12.75">
      <c r="J902" s="11"/>
    </row>
    <row r="903" ht="12.75">
      <c r="J903" s="11"/>
    </row>
    <row r="904" ht="12.75">
      <c r="J904" s="11"/>
    </row>
    <row r="905" ht="12.75">
      <c r="J905" s="11"/>
    </row>
    <row r="906" ht="12.75">
      <c r="J906" s="11"/>
    </row>
    <row r="907" ht="12.75">
      <c r="J907" s="11"/>
    </row>
    <row r="908" ht="12.75">
      <c r="J908" s="11"/>
    </row>
    <row r="909" ht="12.75">
      <c r="J909" s="11"/>
    </row>
    <row r="910" ht="12.75">
      <c r="J910" s="11"/>
    </row>
    <row r="911" ht="12.75">
      <c r="J911" s="11"/>
    </row>
    <row r="912" ht="12.75">
      <c r="J912" s="11"/>
    </row>
    <row r="913" ht="12.75">
      <c r="J913" s="11"/>
    </row>
    <row r="914" ht="12.75">
      <c r="J914" s="11"/>
    </row>
    <row r="915" ht="12.75">
      <c r="J915" s="11"/>
    </row>
    <row r="916" ht="12.75">
      <c r="J916" s="11"/>
    </row>
    <row r="917" ht="12.75">
      <c r="J917" s="11"/>
    </row>
    <row r="918" ht="12.75">
      <c r="J918" s="11"/>
    </row>
    <row r="919" ht="12.75">
      <c r="J919" s="11"/>
    </row>
    <row r="920" ht="12.75">
      <c r="J920" s="11"/>
    </row>
    <row r="921" ht="12.75">
      <c r="J921" s="11"/>
    </row>
    <row r="922" ht="12.75">
      <c r="J922" s="11"/>
    </row>
    <row r="923" ht="12.75">
      <c r="J923" s="11"/>
    </row>
    <row r="924" ht="12.75">
      <c r="J924" s="11"/>
    </row>
    <row r="925" ht="12.75">
      <c r="J925" s="11"/>
    </row>
    <row r="926" ht="12.75">
      <c r="J926" s="11"/>
    </row>
    <row r="927" ht="12.75">
      <c r="J927" s="11"/>
    </row>
    <row r="928" ht="12.75">
      <c r="J928" s="11"/>
    </row>
    <row r="929" ht="12.75">
      <c r="J929" s="11"/>
    </row>
    <row r="930" ht="12.75">
      <c r="J930" s="11"/>
    </row>
    <row r="931" ht="12.75">
      <c r="J931" s="11"/>
    </row>
    <row r="932" ht="12.75">
      <c r="J932" s="11"/>
    </row>
    <row r="933" ht="12.75">
      <c r="J933" s="11"/>
    </row>
    <row r="934" ht="12.75">
      <c r="J934" s="11"/>
    </row>
    <row r="935" ht="12.75">
      <c r="J935" s="11"/>
    </row>
    <row r="936" ht="12.75">
      <c r="J936" s="11"/>
    </row>
    <row r="937" ht="12.75">
      <c r="J937" s="11"/>
    </row>
    <row r="938" ht="12.75">
      <c r="J938" s="11"/>
    </row>
    <row r="939" ht="12.75">
      <c r="J939" s="11"/>
    </row>
    <row r="940" ht="12.75">
      <c r="J940" s="11"/>
    </row>
    <row r="941" ht="12.75">
      <c r="J941" s="11"/>
    </row>
    <row r="942" ht="12.75">
      <c r="J942" s="11"/>
    </row>
    <row r="943" ht="12.75">
      <c r="J943" s="11"/>
    </row>
    <row r="944" ht="12.75">
      <c r="J944" s="11"/>
    </row>
    <row r="945" ht="12.75">
      <c r="J945" s="11"/>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0" horizontalDpi="1200" verticalDpi="1200" orientation="landscape" r:id="rId1"/>
</worksheet>
</file>

<file path=xl/worksheets/sheet17.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17" customWidth="1"/>
    <col min="2" max="2" width="9.28125" style="17" customWidth="1"/>
    <col min="3" max="3" width="7.00390625" style="17" customWidth="1"/>
    <col min="4" max="4" width="7.140625" style="17" customWidth="1"/>
    <col min="5" max="5" width="5.7109375" style="17" customWidth="1"/>
    <col min="6" max="6" width="6.57421875" style="17" customWidth="1"/>
    <col min="7" max="7" width="5.8515625" style="17" customWidth="1"/>
    <col min="8" max="8" width="13.57421875" style="17" customWidth="1"/>
    <col min="9" max="9" width="9.8515625" style="17" customWidth="1"/>
    <col min="10" max="10" width="56.57421875" style="17" customWidth="1"/>
    <col min="11" max="16384" width="9.00390625" style="10" customWidth="1"/>
  </cols>
  <sheetData>
    <row r="1" spans="2:11" ht="15">
      <c r="B1" s="127" t="s">
        <v>255</v>
      </c>
      <c r="C1" s="127"/>
      <c r="D1" s="127"/>
      <c r="E1" s="127"/>
      <c r="F1" s="125" t="s">
        <v>121</v>
      </c>
      <c r="G1" s="125"/>
      <c r="H1" s="125"/>
      <c r="I1" s="125"/>
      <c r="J1" s="125"/>
      <c r="K1" s="9"/>
    </row>
    <row r="2" spans="2:11" ht="15">
      <c r="B2" s="127" t="s">
        <v>256</v>
      </c>
      <c r="C2" s="127"/>
      <c r="D2" s="127"/>
      <c r="E2" s="127"/>
      <c r="F2" s="125" t="s">
        <v>118</v>
      </c>
      <c r="G2" s="125"/>
      <c r="H2" s="125"/>
      <c r="I2" s="125"/>
      <c r="J2" s="125"/>
      <c r="K2" s="11"/>
    </row>
    <row r="3" spans="2:11" ht="15">
      <c r="B3" s="127" t="s">
        <v>102</v>
      </c>
      <c r="C3" s="127"/>
      <c r="D3" s="127"/>
      <c r="E3" s="127"/>
      <c r="F3" s="125" t="s">
        <v>115</v>
      </c>
      <c r="G3" s="125"/>
      <c r="H3" s="125"/>
      <c r="I3" s="125"/>
      <c r="J3" s="125"/>
      <c r="K3" s="11"/>
    </row>
    <row r="4" spans="2:11" ht="15">
      <c r="B4" s="127" t="s">
        <v>300</v>
      </c>
      <c r="C4" s="127"/>
      <c r="D4" s="127"/>
      <c r="E4" s="127"/>
      <c r="F4" s="125" t="s">
        <v>237</v>
      </c>
      <c r="G4" s="125"/>
      <c r="H4" s="125"/>
      <c r="I4" s="125"/>
      <c r="J4" s="125"/>
      <c r="K4" s="11"/>
    </row>
    <row r="5" spans="1:10" ht="127.5">
      <c r="A5" s="12" t="s">
        <v>22</v>
      </c>
      <c r="B5" s="12"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16" customFormat="1" ht="25.5">
      <c r="A6" s="13" t="s">
        <v>6</v>
      </c>
      <c r="B6" s="14" t="s">
        <v>18</v>
      </c>
      <c r="C6" s="14" t="s">
        <v>23</v>
      </c>
      <c r="D6" s="14">
        <v>1901</v>
      </c>
      <c r="E6" s="14">
        <v>1</v>
      </c>
      <c r="F6" s="14">
        <v>2190</v>
      </c>
      <c r="G6" s="14">
        <v>12</v>
      </c>
      <c r="H6" s="56" t="s">
        <v>11</v>
      </c>
      <c r="I6" s="57">
        <v>1981</v>
      </c>
      <c r="J6" s="53" t="s">
        <v>150</v>
      </c>
    </row>
    <row r="7" spans="1:10" s="16" customFormat="1" ht="25.5">
      <c r="A7" s="13" t="s">
        <v>7</v>
      </c>
      <c r="B7" s="14" t="s">
        <v>19</v>
      </c>
      <c r="C7" s="14" t="s">
        <v>23</v>
      </c>
      <c r="D7" s="14">
        <v>1901</v>
      </c>
      <c r="E7" s="14">
        <v>1</v>
      </c>
      <c r="F7" s="14">
        <v>2190</v>
      </c>
      <c r="G7" s="14">
        <v>12</v>
      </c>
      <c r="H7" s="14" t="s">
        <v>11</v>
      </c>
      <c r="I7" s="57">
        <v>1981</v>
      </c>
      <c r="J7" s="95" t="s">
        <v>150</v>
      </c>
    </row>
    <row r="8" spans="1:10" s="16" customFormat="1" ht="25.5">
      <c r="A8" s="13" t="s">
        <v>2</v>
      </c>
      <c r="B8" s="14" t="s">
        <v>13</v>
      </c>
      <c r="C8" s="14" t="s">
        <v>23</v>
      </c>
      <c r="D8" s="14">
        <v>1880</v>
      </c>
      <c r="E8" s="14">
        <v>1</v>
      </c>
      <c r="F8" s="14">
        <v>2003</v>
      </c>
      <c r="G8" s="14">
        <v>12</v>
      </c>
      <c r="H8" s="14" t="s">
        <v>11</v>
      </c>
      <c r="I8" s="57">
        <v>1906</v>
      </c>
      <c r="J8" s="95" t="s">
        <v>150</v>
      </c>
    </row>
    <row r="9" spans="1:10" s="16" customFormat="1" ht="12.75">
      <c r="A9" s="13"/>
      <c r="B9" s="14" t="s">
        <v>13</v>
      </c>
      <c r="C9" s="14" t="s">
        <v>27</v>
      </c>
      <c r="D9" s="14">
        <v>1880</v>
      </c>
      <c r="E9" s="14">
        <v>1</v>
      </c>
      <c r="F9" s="14">
        <v>2003</v>
      </c>
      <c r="G9" s="14">
        <v>12</v>
      </c>
      <c r="H9" s="14" t="s">
        <v>11</v>
      </c>
      <c r="I9" s="57">
        <v>1907</v>
      </c>
      <c r="J9" s="95" t="s">
        <v>150</v>
      </c>
    </row>
    <row r="10" spans="1:10" s="16" customFormat="1" ht="38.25">
      <c r="A10" s="13"/>
      <c r="B10" s="14" t="s">
        <v>13</v>
      </c>
      <c r="C10" s="14" t="s">
        <v>26</v>
      </c>
      <c r="D10" s="14">
        <v>1880</v>
      </c>
      <c r="E10" s="14">
        <v>1</v>
      </c>
      <c r="F10" s="14">
        <v>2100</v>
      </c>
      <c r="G10" s="14">
        <v>12</v>
      </c>
      <c r="H10" s="14" t="s">
        <v>11</v>
      </c>
      <c r="I10" s="57">
        <v>1908</v>
      </c>
      <c r="J10" s="53" t="s">
        <v>259</v>
      </c>
    </row>
    <row r="11" spans="1:10" s="16" customFormat="1" ht="12.75">
      <c r="A11" s="13"/>
      <c r="B11" s="14" t="s">
        <v>13</v>
      </c>
      <c r="C11" s="14" t="s">
        <v>25</v>
      </c>
      <c r="D11" s="14">
        <v>1880</v>
      </c>
      <c r="E11" s="14">
        <v>1</v>
      </c>
      <c r="F11" s="14">
        <v>2003</v>
      </c>
      <c r="G11" s="14">
        <v>12</v>
      </c>
      <c r="H11" s="14" t="s">
        <v>11</v>
      </c>
      <c r="I11" s="57">
        <v>1909</v>
      </c>
      <c r="J11" s="95" t="s">
        <v>150</v>
      </c>
    </row>
    <row r="12" spans="1:10" s="16" customFormat="1" ht="12.75">
      <c r="A12" s="13"/>
      <c r="B12" s="14" t="s">
        <v>13</v>
      </c>
      <c r="C12" s="14" t="s">
        <v>24</v>
      </c>
      <c r="D12" s="14">
        <v>1880</v>
      </c>
      <c r="E12" s="14">
        <v>1</v>
      </c>
      <c r="F12" s="14">
        <v>2003</v>
      </c>
      <c r="G12" s="14">
        <v>12</v>
      </c>
      <c r="H12" s="14" t="s">
        <v>11</v>
      </c>
      <c r="I12" s="57">
        <v>1910</v>
      </c>
      <c r="J12" s="95" t="s">
        <v>150</v>
      </c>
    </row>
    <row r="13" spans="1:10" s="16" customFormat="1" ht="12.75">
      <c r="A13" s="13"/>
      <c r="B13" s="14" t="s">
        <v>13</v>
      </c>
      <c r="C13" s="14" t="s">
        <v>41</v>
      </c>
      <c r="D13" s="14">
        <v>1880</v>
      </c>
      <c r="E13" s="14">
        <v>1</v>
      </c>
      <c r="F13" s="14">
        <v>2003</v>
      </c>
      <c r="G13" s="14">
        <v>12</v>
      </c>
      <c r="H13" s="14" t="s">
        <v>11</v>
      </c>
      <c r="I13" s="57">
        <v>1931</v>
      </c>
      <c r="J13" s="95" t="s">
        <v>150</v>
      </c>
    </row>
    <row r="14" spans="1:10" s="16" customFormat="1" ht="12.75">
      <c r="A14" s="13"/>
      <c r="B14" s="14" t="s">
        <v>13</v>
      </c>
      <c r="C14" s="14" t="s">
        <v>42</v>
      </c>
      <c r="D14" s="14">
        <v>1880</v>
      </c>
      <c r="E14" s="14">
        <v>1</v>
      </c>
      <c r="F14" s="14">
        <v>2003</v>
      </c>
      <c r="G14" s="14">
        <v>12</v>
      </c>
      <c r="H14" s="14" t="s">
        <v>11</v>
      </c>
      <c r="I14" s="57">
        <v>1956</v>
      </c>
      <c r="J14" s="95" t="s">
        <v>150</v>
      </c>
    </row>
    <row r="15" spans="1:10" s="16" customFormat="1" ht="12.75">
      <c r="A15" s="13"/>
      <c r="B15" s="14" t="s">
        <v>13</v>
      </c>
      <c r="C15" s="14" t="s">
        <v>43</v>
      </c>
      <c r="D15" s="14">
        <v>1880</v>
      </c>
      <c r="E15" s="14">
        <v>1</v>
      </c>
      <c r="F15" s="14">
        <v>2003</v>
      </c>
      <c r="G15" s="14">
        <v>12</v>
      </c>
      <c r="H15" s="14" t="s">
        <v>11</v>
      </c>
      <c r="I15" s="57">
        <v>1981</v>
      </c>
      <c r="J15" s="95" t="s">
        <v>150</v>
      </c>
    </row>
    <row r="16" spans="1:10" s="16" customFormat="1" ht="12.75">
      <c r="A16" s="13"/>
      <c r="B16" s="14" t="s">
        <v>13</v>
      </c>
      <c r="C16" s="14" t="s">
        <v>44</v>
      </c>
      <c r="D16" s="14">
        <v>1880</v>
      </c>
      <c r="E16" s="14">
        <v>1</v>
      </c>
      <c r="F16" s="14">
        <v>2003</v>
      </c>
      <c r="G16" s="14">
        <v>12</v>
      </c>
      <c r="H16" s="14" t="s">
        <v>11</v>
      </c>
      <c r="I16" s="57">
        <v>2006</v>
      </c>
      <c r="J16" s="95" t="s">
        <v>150</v>
      </c>
    </row>
    <row r="17" spans="1:10" s="16" customFormat="1" ht="12.75">
      <c r="A17" s="13" t="s">
        <v>9</v>
      </c>
      <c r="B17" s="14" t="s">
        <v>20</v>
      </c>
      <c r="C17" s="14" t="s">
        <v>23</v>
      </c>
      <c r="D17" s="14">
        <v>1901</v>
      </c>
      <c r="E17" s="14">
        <v>1</v>
      </c>
      <c r="F17" s="14">
        <v>2020</v>
      </c>
      <c r="G17" s="14">
        <v>12</v>
      </c>
      <c r="H17" s="14" t="s">
        <v>267</v>
      </c>
      <c r="I17" s="57">
        <v>1901</v>
      </c>
      <c r="J17" s="95" t="s">
        <v>150</v>
      </c>
    </row>
    <row r="18" spans="1:10" s="16" customFormat="1" ht="12.75">
      <c r="A18" s="13" t="s">
        <v>10</v>
      </c>
      <c r="B18" s="14" t="s">
        <v>21</v>
      </c>
      <c r="C18" s="14" t="s">
        <v>23</v>
      </c>
      <c r="D18" s="14">
        <v>1979</v>
      </c>
      <c r="E18" s="14">
        <v>1</v>
      </c>
      <c r="F18" s="14">
        <v>2000</v>
      </c>
      <c r="G18" s="14">
        <v>12</v>
      </c>
      <c r="H18" s="14" t="s">
        <v>28</v>
      </c>
      <c r="I18" s="14" t="s">
        <v>28</v>
      </c>
      <c r="J18" s="95" t="s">
        <v>150</v>
      </c>
    </row>
    <row r="19" spans="1:10" s="16" customFormat="1" ht="12.75">
      <c r="A19" s="13" t="s">
        <v>31</v>
      </c>
      <c r="B19" s="14" t="s">
        <v>14</v>
      </c>
      <c r="C19" s="14" t="s">
        <v>23</v>
      </c>
      <c r="D19" s="14">
        <v>2004</v>
      </c>
      <c r="E19" s="14">
        <v>1</v>
      </c>
      <c r="F19" s="14">
        <v>2100</v>
      </c>
      <c r="G19" s="14">
        <v>12</v>
      </c>
      <c r="H19" s="56" t="s">
        <v>45</v>
      </c>
      <c r="I19" s="57">
        <v>2004</v>
      </c>
      <c r="J19" s="95" t="s">
        <v>150</v>
      </c>
    </row>
    <row r="20" spans="1:10" s="16" customFormat="1" ht="12.75">
      <c r="A20" s="13" t="s">
        <v>0</v>
      </c>
      <c r="B20" s="14" t="s">
        <v>11</v>
      </c>
      <c r="C20" s="14" t="s">
        <v>23</v>
      </c>
      <c r="D20" s="14">
        <v>1901</v>
      </c>
      <c r="E20" s="14">
        <v>1</v>
      </c>
      <c r="F20" s="14">
        <v>2400</v>
      </c>
      <c r="G20" s="14">
        <v>12</v>
      </c>
      <c r="H20" s="14" t="s">
        <v>28</v>
      </c>
      <c r="I20" s="14" t="s">
        <v>28</v>
      </c>
      <c r="J20" s="95" t="s">
        <v>150</v>
      </c>
    </row>
    <row r="21" spans="1:10" s="16" customFormat="1" ht="12.75">
      <c r="A21" s="13" t="s">
        <v>8</v>
      </c>
      <c r="B21" s="14" t="s">
        <v>267</v>
      </c>
      <c r="C21" s="14" t="s">
        <v>23</v>
      </c>
      <c r="D21" s="14">
        <v>1901</v>
      </c>
      <c r="E21" s="14">
        <v>1</v>
      </c>
      <c r="F21" s="14">
        <v>2020</v>
      </c>
      <c r="G21" s="14">
        <v>12</v>
      </c>
      <c r="H21" s="14" t="s">
        <v>28</v>
      </c>
      <c r="I21" s="57" t="s">
        <v>28</v>
      </c>
      <c r="J21" s="95" t="s">
        <v>150</v>
      </c>
    </row>
    <row r="22" spans="1:10" s="16" customFormat="1" ht="25.5">
      <c r="A22" s="13" t="s">
        <v>5</v>
      </c>
      <c r="B22" s="14" t="s">
        <v>16</v>
      </c>
      <c r="C22" s="14" t="s">
        <v>23</v>
      </c>
      <c r="D22" s="14">
        <v>2004</v>
      </c>
      <c r="E22" s="14">
        <v>1</v>
      </c>
      <c r="F22" s="19">
        <v>2300</v>
      </c>
      <c r="G22" s="14">
        <v>12</v>
      </c>
      <c r="H22" s="56" t="s">
        <v>45</v>
      </c>
      <c r="I22" s="57">
        <v>2004</v>
      </c>
      <c r="J22" s="95" t="s">
        <v>150</v>
      </c>
    </row>
    <row r="23" spans="1:10" s="16" customFormat="1" ht="12.75">
      <c r="A23" s="13"/>
      <c r="B23" s="14" t="s">
        <v>16</v>
      </c>
      <c r="C23" s="14" t="s">
        <v>27</v>
      </c>
      <c r="D23" s="14">
        <v>2004</v>
      </c>
      <c r="E23" s="14">
        <v>1</v>
      </c>
      <c r="F23" s="14">
        <v>2200</v>
      </c>
      <c r="G23" s="14">
        <v>12</v>
      </c>
      <c r="H23" s="56" t="s">
        <v>141</v>
      </c>
      <c r="I23" s="57">
        <v>200</v>
      </c>
      <c r="J23" s="95" t="s">
        <v>150</v>
      </c>
    </row>
    <row r="24" spans="1:10" s="16" customFormat="1" ht="12.75">
      <c r="A24" s="13"/>
      <c r="B24" s="14" t="s">
        <v>16</v>
      </c>
      <c r="C24" s="14" t="s">
        <v>26</v>
      </c>
      <c r="D24" s="14">
        <v>2004</v>
      </c>
      <c r="E24" s="14">
        <v>1</v>
      </c>
      <c r="F24" s="14">
        <v>2200</v>
      </c>
      <c r="G24" s="14">
        <v>12</v>
      </c>
      <c r="H24" s="56" t="s">
        <v>142</v>
      </c>
      <c r="I24" s="57">
        <v>2004</v>
      </c>
      <c r="J24" s="95" t="s">
        <v>150</v>
      </c>
    </row>
    <row r="25" spans="1:10" s="16" customFormat="1" ht="12.75">
      <c r="A25" s="13"/>
      <c r="B25" s="14" t="s">
        <v>16</v>
      </c>
      <c r="C25" s="14" t="s">
        <v>25</v>
      </c>
      <c r="D25" s="14">
        <v>2004</v>
      </c>
      <c r="E25" s="14">
        <v>1</v>
      </c>
      <c r="F25" s="14">
        <v>2200</v>
      </c>
      <c r="G25" s="14">
        <v>12</v>
      </c>
      <c r="H25" s="56" t="s">
        <v>143</v>
      </c>
      <c r="I25" s="57">
        <v>2004</v>
      </c>
      <c r="J25" s="95" t="s">
        <v>150</v>
      </c>
    </row>
    <row r="26" spans="1:10" s="16" customFormat="1" ht="12.75">
      <c r="A26" s="13"/>
      <c r="B26" s="14" t="s">
        <v>16</v>
      </c>
      <c r="C26" s="14" t="s">
        <v>24</v>
      </c>
      <c r="D26" s="14">
        <v>2004</v>
      </c>
      <c r="E26" s="14">
        <v>1</v>
      </c>
      <c r="F26" s="14">
        <v>2200</v>
      </c>
      <c r="G26" s="14">
        <v>12</v>
      </c>
      <c r="H26" s="56" t="s">
        <v>144</v>
      </c>
      <c r="I26" s="57">
        <v>2004</v>
      </c>
      <c r="J26" s="95" t="s">
        <v>150</v>
      </c>
    </row>
    <row r="27" spans="1:10" s="16" customFormat="1" ht="12.75">
      <c r="A27" s="13" t="s">
        <v>3</v>
      </c>
      <c r="B27" s="14" t="s">
        <v>15</v>
      </c>
      <c r="C27" s="14" t="s">
        <v>23</v>
      </c>
      <c r="D27" s="14">
        <v>2004</v>
      </c>
      <c r="E27" s="14">
        <v>1</v>
      </c>
      <c r="F27" s="14">
        <v>2100</v>
      </c>
      <c r="G27" s="14">
        <v>12</v>
      </c>
      <c r="H27" s="56" t="s">
        <v>45</v>
      </c>
      <c r="I27" s="57">
        <v>2004</v>
      </c>
      <c r="J27" s="95" t="s">
        <v>150</v>
      </c>
    </row>
    <row r="28" spans="1:10" s="16" customFormat="1" ht="25.5">
      <c r="A28" s="13" t="s">
        <v>4</v>
      </c>
      <c r="B28" s="14" t="s">
        <v>17</v>
      </c>
      <c r="C28" s="14" t="s">
        <v>23</v>
      </c>
      <c r="D28" s="14">
        <v>2004</v>
      </c>
      <c r="E28" s="14">
        <v>1</v>
      </c>
      <c r="F28" s="19">
        <v>2300</v>
      </c>
      <c r="G28" s="14">
        <v>12</v>
      </c>
      <c r="H28" s="56" t="s">
        <v>45</v>
      </c>
      <c r="I28" s="57">
        <v>2004</v>
      </c>
      <c r="J28" s="95" t="s">
        <v>150</v>
      </c>
    </row>
    <row r="29" ht="12.75">
      <c r="J29" s="11"/>
    </row>
    <row r="30" ht="12.75">
      <c r="J30" s="11"/>
    </row>
    <row r="31" ht="12.75">
      <c r="J31" s="11"/>
    </row>
    <row r="32" ht="12.75">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119" ht="12.75">
      <c r="J119" s="11"/>
    </row>
    <row r="120" ht="12.75">
      <c r="J120" s="11"/>
    </row>
    <row r="121" ht="12.75">
      <c r="J121" s="11"/>
    </row>
    <row r="122" ht="12.75">
      <c r="J122" s="11"/>
    </row>
    <row r="123" ht="12.75">
      <c r="J123" s="11"/>
    </row>
    <row r="124" ht="12.75">
      <c r="J124" s="11"/>
    </row>
    <row r="125" ht="12.75">
      <c r="J125" s="11"/>
    </row>
    <row r="126" ht="12.75">
      <c r="J126" s="11"/>
    </row>
    <row r="127" ht="12.75">
      <c r="J127" s="11"/>
    </row>
    <row r="128" ht="12.75">
      <c r="J128" s="11"/>
    </row>
    <row r="129" ht="12.75">
      <c r="J129" s="11"/>
    </row>
    <row r="130" ht="12.75">
      <c r="J130" s="11"/>
    </row>
    <row r="131" ht="12.75">
      <c r="J131" s="11"/>
    </row>
    <row r="132" ht="12.75">
      <c r="J132" s="11"/>
    </row>
    <row r="133" ht="12.75">
      <c r="J133" s="11"/>
    </row>
    <row r="134" ht="12.75">
      <c r="J134" s="11"/>
    </row>
    <row r="135" ht="12.75">
      <c r="J135" s="11"/>
    </row>
    <row r="136" ht="12.75">
      <c r="J136" s="11"/>
    </row>
    <row r="137" ht="12.75">
      <c r="J137" s="11"/>
    </row>
    <row r="138" ht="12.75">
      <c r="J138" s="11"/>
    </row>
    <row r="139" ht="12.75">
      <c r="J139" s="11"/>
    </row>
    <row r="140" ht="12.75">
      <c r="J140" s="11"/>
    </row>
    <row r="141" ht="12.75">
      <c r="J141" s="11"/>
    </row>
    <row r="142" ht="12.75">
      <c r="J142" s="11"/>
    </row>
    <row r="143" ht="12.75">
      <c r="J143" s="11"/>
    </row>
    <row r="144" ht="12.75">
      <c r="J144" s="11"/>
    </row>
    <row r="145" ht="12.75">
      <c r="J145" s="11"/>
    </row>
    <row r="146" ht="12.75">
      <c r="J146" s="11"/>
    </row>
    <row r="147" ht="12.75">
      <c r="J147" s="11"/>
    </row>
    <row r="148" ht="12.75">
      <c r="J148" s="11"/>
    </row>
    <row r="149" ht="12.75">
      <c r="J149" s="11"/>
    </row>
    <row r="150" ht="12.75">
      <c r="J150" s="11"/>
    </row>
    <row r="151" ht="12.75">
      <c r="J151" s="11"/>
    </row>
    <row r="152" ht="12.75">
      <c r="J152" s="11"/>
    </row>
    <row r="153" ht="12.75">
      <c r="J153" s="11"/>
    </row>
    <row r="154" ht="12.75">
      <c r="J154" s="11"/>
    </row>
    <row r="155" ht="12.75">
      <c r="J155" s="11"/>
    </row>
    <row r="156" ht="12.75">
      <c r="J156" s="11"/>
    </row>
    <row r="157" ht="12.75">
      <c r="J157" s="11"/>
    </row>
    <row r="158" ht="12.75">
      <c r="J158" s="11"/>
    </row>
    <row r="159" ht="12.75">
      <c r="J159" s="11"/>
    </row>
    <row r="160" ht="12.75">
      <c r="J160" s="11"/>
    </row>
    <row r="161" ht="12.75">
      <c r="J161" s="11"/>
    </row>
    <row r="162" ht="12.75">
      <c r="J162" s="11"/>
    </row>
    <row r="163" ht="12.75">
      <c r="J163" s="11"/>
    </row>
    <row r="164" ht="12.75">
      <c r="J164" s="11"/>
    </row>
    <row r="165" ht="12.75">
      <c r="J165" s="11"/>
    </row>
    <row r="166" ht="12.75">
      <c r="J166" s="11"/>
    </row>
    <row r="167" ht="12.75">
      <c r="J167" s="11"/>
    </row>
    <row r="168" ht="12.75">
      <c r="J168" s="11"/>
    </row>
    <row r="169" ht="12.75">
      <c r="J169" s="11"/>
    </row>
    <row r="170" ht="12.75">
      <c r="J170" s="11"/>
    </row>
    <row r="171" ht="12.75">
      <c r="J171" s="11"/>
    </row>
    <row r="172" ht="12.75">
      <c r="J172" s="11"/>
    </row>
    <row r="173" ht="12.75">
      <c r="J173" s="11"/>
    </row>
    <row r="174" ht="12.75">
      <c r="J174" s="11"/>
    </row>
    <row r="175" ht="12.75">
      <c r="J175" s="11"/>
    </row>
    <row r="176" ht="12.75">
      <c r="J176" s="11"/>
    </row>
    <row r="177" ht="12.75">
      <c r="J177" s="11"/>
    </row>
    <row r="178" ht="12.75">
      <c r="J178" s="11"/>
    </row>
    <row r="179" ht="12.75">
      <c r="J179" s="11"/>
    </row>
    <row r="180" ht="12.75">
      <c r="J180" s="11"/>
    </row>
    <row r="181" ht="12.75">
      <c r="J181" s="11"/>
    </row>
    <row r="182" ht="12.75">
      <c r="J182" s="11"/>
    </row>
    <row r="183" ht="12.75">
      <c r="J183" s="11"/>
    </row>
    <row r="184" ht="12.75">
      <c r="J184" s="11"/>
    </row>
    <row r="185" ht="12.75">
      <c r="J185" s="11"/>
    </row>
    <row r="186" ht="12.75">
      <c r="J186" s="11"/>
    </row>
    <row r="187" ht="12.75">
      <c r="J187" s="11"/>
    </row>
    <row r="188" ht="12.75">
      <c r="J188" s="11"/>
    </row>
    <row r="189" ht="12.75">
      <c r="J189" s="11"/>
    </row>
    <row r="190" ht="12.75">
      <c r="J190" s="11"/>
    </row>
    <row r="191" ht="12.75">
      <c r="J191" s="11"/>
    </row>
    <row r="192" ht="12.75">
      <c r="J192" s="11"/>
    </row>
    <row r="193" ht="12.75">
      <c r="J193" s="11"/>
    </row>
    <row r="194" ht="12.75">
      <c r="J194" s="11"/>
    </row>
    <row r="195" ht="12.75">
      <c r="J195" s="11"/>
    </row>
    <row r="196" ht="12.75">
      <c r="J196" s="11"/>
    </row>
    <row r="197" ht="12.75">
      <c r="J197" s="11"/>
    </row>
    <row r="198" ht="12.75">
      <c r="J198" s="11"/>
    </row>
    <row r="199" ht="12.75">
      <c r="J199" s="11"/>
    </row>
    <row r="200" ht="12.75">
      <c r="J200" s="11"/>
    </row>
    <row r="201" ht="12.75">
      <c r="J201" s="11"/>
    </row>
    <row r="202" ht="12.75">
      <c r="J202" s="11"/>
    </row>
    <row r="203" ht="12.75">
      <c r="J203" s="11"/>
    </row>
    <row r="204" ht="12.75">
      <c r="J204" s="11"/>
    </row>
    <row r="205" ht="12.75">
      <c r="J205" s="11"/>
    </row>
    <row r="206" ht="12.75">
      <c r="J206" s="11"/>
    </row>
    <row r="207" ht="12.75">
      <c r="J207" s="11"/>
    </row>
    <row r="208" ht="12.75">
      <c r="J208" s="11"/>
    </row>
    <row r="209" ht="12.75">
      <c r="J209" s="11"/>
    </row>
    <row r="210" ht="12.75">
      <c r="J210" s="11"/>
    </row>
    <row r="211" ht="12.75">
      <c r="J211" s="11"/>
    </row>
    <row r="212" ht="12.75">
      <c r="J212" s="11"/>
    </row>
    <row r="213" ht="12.75">
      <c r="J213" s="11"/>
    </row>
    <row r="214" ht="12.75">
      <c r="J214" s="11"/>
    </row>
    <row r="215" ht="12.75">
      <c r="J215" s="11"/>
    </row>
    <row r="216" ht="12.75">
      <c r="J216" s="11"/>
    </row>
    <row r="217" ht="12.75">
      <c r="J217" s="11"/>
    </row>
    <row r="218" ht="12.75">
      <c r="J218" s="11"/>
    </row>
    <row r="219" ht="12.75">
      <c r="J219" s="11"/>
    </row>
    <row r="220" ht="12.75">
      <c r="J220" s="11"/>
    </row>
    <row r="221" ht="12.75">
      <c r="J221" s="11"/>
    </row>
    <row r="222" ht="12.75">
      <c r="J222" s="11"/>
    </row>
    <row r="223" ht="12.75">
      <c r="J223" s="11"/>
    </row>
    <row r="224" ht="12.75">
      <c r="J224" s="11"/>
    </row>
    <row r="225" ht="12.75">
      <c r="J225" s="11"/>
    </row>
    <row r="226" ht="12.75">
      <c r="J226" s="11"/>
    </row>
    <row r="227" ht="12.75">
      <c r="J227" s="11"/>
    </row>
    <row r="228" ht="12.75">
      <c r="J228" s="11"/>
    </row>
    <row r="229" ht="12.75">
      <c r="J229" s="11"/>
    </row>
    <row r="230" ht="12.75">
      <c r="J230" s="11"/>
    </row>
    <row r="231" ht="12.75">
      <c r="J231" s="11"/>
    </row>
    <row r="232" ht="12.75">
      <c r="J232" s="11"/>
    </row>
    <row r="233" ht="12.75">
      <c r="J233" s="11"/>
    </row>
    <row r="234" ht="12.75">
      <c r="J234" s="11"/>
    </row>
    <row r="235" ht="12.75">
      <c r="J235" s="11"/>
    </row>
    <row r="236" ht="12.75">
      <c r="J236" s="11"/>
    </row>
    <row r="237" ht="12.75">
      <c r="J237" s="11"/>
    </row>
    <row r="238" ht="12.75">
      <c r="J238" s="11"/>
    </row>
    <row r="239" ht="12.75">
      <c r="J239" s="11"/>
    </row>
    <row r="240" ht="12.75">
      <c r="J240" s="11"/>
    </row>
    <row r="241" ht="12.75">
      <c r="J241" s="11"/>
    </row>
    <row r="242" ht="12.75">
      <c r="J242" s="11"/>
    </row>
    <row r="243" ht="12.75">
      <c r="J243" s="11"/>
    </row>
    <row r="244" ht="12.75">
      <c r="J244" s="11"/>
    </row>
    <row r="245" ht="12.75">
      <c r="J245" s="11"/>
    </row>
    <row r="246" ht="12.75">
      <c r="J246" s="11"/>
    </row>
    <row r="247" ht="12.75">
      <c r="J247" s="11"/>
    </row>
    <row r="248" ht="12.75">
      <c r="J248" s="11"/>
    </row>
    <row r="249" ht="12.75">
      <c r="J249" s="11"/>
    </row>
    <row r="250" ht="12.75">
      <c r="J250" s="11"/>
    </row>
    <row r="251" ht="12.75">
      <c r="J251" s="11"/>
    </row>
    <row r="252" ht="12.75">
      <c r="J252" s="11"/>
    </row>
    <row r="253" ht="12.75">
      <c r="J253" s="11"/>
    </row>
    <row r="254" ht="12.75">
      <c r="J254" s="11"/>
    </row>
    <row r="255" ht="12.75">
      <c r="J255" s="11"/>
    </row>
    <row r="256" ht="12.75">
      <c r="J256" s="11"/>
    </row>
    <row r="257" ht="12.75">
      <c r="J257" s="11"/>
    </row>
    <row r="258" ht="12.75">
      <c r="J258" s="11"/>
    </row>
    <row r="259" ht="12.75">
      <c r="J259" s="11"/>
    </row>
    <row r="260" ht="12.75">
      <c r="J260" s="11"/>
    </row>
    <row r="261" ht="12.75">
      <c r="J261" s="11"/>
    </row>
    <row r="262" ht="12.75">
      <c r="J262" s="11"/>
    </row>
    <row r="263" ht="12.75">
      <c r="J263" s="11"/>
    </row>
    <row r="264" ht="12.75">
      <c r="J264" s="11"/>
    </row>
    <row r="265" ht="12.75">
      <c r="J265" s="11"/>
    </row>
    <row r="266" ht="12.75">
      <c r="J266" s="11"/>
    </row>
    <row r="267" ht="12.75">
      <c r="J267" s="11"/>
    </row>
    <row r="268" ht="12.75">
      <c r="J268" s="11"/>
    </row>
    <row r="269" ht="12.75">
      <c r="J269" s="11"/>
    </row>
    <row r="270" ht="12.75">
      <c r="J270" s="11"/>
    </row>
    <row r="271" ht="12.75">
      <c r="J271" s="11"/>
    </row>
    <row r="272" ht="12.75">
      <c r="J272" s="11"/>
    </row>
    <row r="273" ht="12.75">
      <c r="J273" s="11"/>
    </row>
    <row r="274" ht="12.75">
      <c r="J274" s="11"/>
    </row>
    <row r="275" ht="12.75">
      <c r="J275" s="11"/>
    </row>
    <row r="276" ht="12.75">
      <c r="J276" s="11"/>
    </row>
    <row r="277" ht="12.75">
      <c r="J277" s="11"/>
    </row>
    <row r="278" ht="12.75">
      <c r="J278" s="11"/>
    </row>
    <row r="279" ht="12.75">
      <c r="J279" s="11"/>
    </row>
    <row r="280" ht="12.75">
      <c r="J280" s="11"/>
    </row>
    <row r="281" ht="12.75">
      <c r="J281" s="11"/>
    </row>
    <row r="282" ht="12.75">
      <c r="J282" s="11"/>
    </row>
    <row r="283" ht="12.75">
      <c r="J283" s="11"/>
    </row>
    <row r="284" ht="12.75">
      <c r="J284" s="11"/>
    </row>
    <row r="285" ht="12.75">
      <c r="J285" s="11"/>
    </row>
    <row r="286" ht="12.75">
      <c r="J286" s="11"/>
    </row>
    <row r="287" ht="12.75">
      <c r="J287" s="11"/>
    </row>
    <row r="288" ht="12.75">
      <c r="J288" s="11"/>
    </row>
    <row r="289" ht="12.75">
      <c r="J289" s="11"/>
    </row>
    <row r="290" ht="12.75">
      <c r="J290" s="11"/>
    </row>
    <row r="291" ht="12.75">
      <c r="J291" s="11"/>
    </row>
    <row r="292" ht="12.75">
      <c r="J292" s="11"/>
    </row>
    <row r="293" ht="12.75">
      <c r="J293" s="11"/>
    </row>
    <row r="294" ht="12.75">
      <c r="J294" s="11"/>
    </row>
    <row r="295" ht="12.75">
      <c r="J295" s="11"/>
    </row>
    <row r="296" ht="12.75">
      <c r="J296" s="11"/>
    </row>
    <row r="297" ht="12.75">
      <c r="J297" s="11"/>
    </row>
    <row r="298" ht="12.75">
      <c r="J298" s="11"/>
    </row>
    <row r="299" ht="12.75">
      <c r="J299" s="11"/>
    </row>
    <row r="300" ht="12.75">
      <c r="J300" s="11"/>
    </row>
    <row r="301" ht="12.75">
      <c r="J301" s="11"/>
    </row>
    <row r="302" ht="12.75">
      <c r="J302" s="11"/>
    </row>
    <row r="303" ht="12.75">
      <c r="J303" s="11"/>
    </row>
    <row r="304" ht="12.75">
      <c r="J304" s="11"/>
    </row>
    <row r="305" ht="12.75">
      <c r="J305" s="11"/>
    </row>
    <row r="306" ht="12.75">
      <c r="J306" s="11"/>
    </row>
    <row r="307" ht="12.75">
      <c r="J307" s="11"/>
    </row>
    <row r="308" ht="12.75">
      <c r="J308" s="11"/>
    </row>
    <row r="309" ht="12.75">
      <c r="J309" s="11"/>
    </row>
    <row r="310" ht="12.75">
      <c r="J310" s="11"/>
    </row>
    <row r="311" ht="12.75">
      <c r="J311" s="11"/>
    </row>
    <row r="312" ht="12.75">
      <c r="J312" s="11"/>
    </row>
    <row r="313" ht="12.75">
      <c r="J313" s="11"/>
    </row>
    <row r="314" ht="12.75">
      <c r="J314" s="11"/>
    </row>
    <row r="315" ht="12.75">
      <c r="J315" s="11"/>
    </row>
    <row r="316" ht="12.75">
      <c r="J316" s="11"/>
    </row>
    <row r="317" ht="12.75">
      <c r="J317" s="11"/>
    </row>
    <row r="318" ht="12.75">
      <c r="J318" s="11"/>
    </row>
    <row r="319" ht="12.75">
      <c r="J319" s="11"/>
    </row>
    <row r="320" ht="12.75">
      <c r="J320" s="11"/>
    </row>
    <row r="321" ht="12.75">
      <c r="J321" s="11"/>
    </row>
    <row r="322" ht="12.75">
      <c r="J322" s="11"/>
    </row>
    <row r="323" ht="12.75">
      <c r="J323" s="11"/>
    </row>
    <row r="324" ht="12.75">
      <c r="J324" s="11"/>
    </row>
    <row r="325" ht="12.75">
      <c r="J325" s="11"/>
    </row>
    <row r="326" ht="12.75">
      <c r="J326" s="11"/>
    </row>
    <row r="327" ht="12.75">
      <c r="J327" s="11"/>
    </row>
    <row r="328" ht="12.75">
      <c r="J328" s="11"/>
    </row>
    <row r="329" ht="12.75">
      <c r="J329" s="11"/>
    </row>
    <row r="330" ht="12.75">
      <c r="J330" s="11"/>
    </row>
    <row r="331" ht="12.75">
      <c r="J331" s="11"/>
    </row>
    <row r="332" ht="12.75">
      <c r="J332" s="11"/>
    </row>
    <row r="333" ht="12.75">
      <c r="J333" s="11"/>
    </row>
    <row r="334" ht="12.75">
      <c r="J334" s="11"/>
    </row>
    <row r="335" ht="12.75">
      <c r="J335" s="11"/>
    </row>
    <row r="336" ht="12.75">
      <c r="J336" s="11"/>
    </row>
    <row r="337" ht="12.75">
      <c r="J337" s="11"/>
    </row>
    <row r="338" ht="12.75">
      <c r="J338" s="11"/>
    </row>
    <row r="339" ht="12.75">
      <c r="J339" s="11"/>
    </row>
    <row r="340" ht="12.75">
      <c r="J340" s="11"/>
    </row>
    <row r="341" ht="12.75">
      <c r="J341" s="11"/>
    </row>
    <row r="342" ht="12.75">
      <c r="J342" s="11"/>
    </row>
    <row r="343" ht="12.75">
      <c r="J343" s="11"/>
    </row>
    <row r="344" ht="12.75">
      <c r="J344" s="11"/>
    </row>
    <row r="345" ht="12.75">
      <c r="J345" s="11"/>
    </row>
    <row r="346" ht="12.75">
      <c r="J346" s="11"/>
    </row>
    <row r="347" ht="12.75">
      <c r="J347" s="11"/>
    </row>
    <row r="348" ht="12.75">
      <c r="J348" s="11"/>
    </row>
    <row r="349" ht="12.75">
      <c r="J349" s="11"/>
    </row>
    <row r="350" ht="12.75">
      <c r="J350" s="11"/>
    </row>
    <row r="351" ht="12.75">
      <c r="J351" s="11"/>
    </row>
    <row r="352" ht="12.75">
      <c r="J352" s="11"/>
    </row>
    <row r="353" ht="12.75">
      <c r="J353" s="11"/>
    </row>
    <row r="354" ht="12.75">
      <c r="J354" s="11"/>
    </row>
    <row r="355" ht="12.75">
      <c r="J355" s="11"/>
    </row>
    <row r="356" ht="12.75">
      <c r="J356" s="11"/>
    </row>
    <row r="357" ht="12.75">
      <c r="J357" s="11"/>
    </row>
    <row r="358" ht="12.75">
      <c r="J358" s="11"/>
    </row>
    <row r="359" ht="12.75">
      <c r="J359" s="11"/>
    </row>
    <row r="360" ht="12.75">
      <c r="J360" s="11"/>
    </row>
    <row r="361" ht="12.75">
      <c r="J361" s="11"/>
    </row>
    <row r="362" ht="12.75">
      <c r="J362" s="11"/>
    </row>
    <row r="363" ht="12.75">
      <c r="J363" s="11"/>
    </row>
    <row r="364" ht="12.75">
      <c r="J364" s="11"/>
    </row>
    <row r="365" ht="12.75">
      <c r="J365" s="11"/>
    </row>
    <row r="366" ht="12.75">
      <c r="J366" s="11"/>
    </row>
    <row r="367" ht="12.75">
      <c r="J367" s="11"/>
    </row>
    <row r="368" ht="12.75">
      <c r="J368" s="11"/>
    </row>
    <row r="369" ht="12.75">
      <c r="J369" s="11"/>
    </row>
    <row r="370" ht="12.75">
      <c r="J370" s="11"/>
    </row>
    <row r="371" ht="12.75">
      <c r="J371" s="11"/>
    </row>
    <row r="372" ht="12.75">
      <c r="J372" s="11"/>
    </row>
    <row r="373" ht="12.75">
      <c r="J373" s="11"/>
    </row>
    <row r="374" ht="12.75">
      <c r="J374" s="11"/>
    </row>
    <row r="375" ht="12.75">
      <c r="J375" s="11"/>
    </row>
    <row r="376" ht="12.75">
      <c r="J376" s="11"/>
    </row>
    <row r="377" ht="12.75">
      <c r="J377" s="11"/>
    </row>
    <row r="378" ht="12.75">
      <c r="J378" s="11"/>
    </row>
    <row r="379" ht="12.75">
      <c r="J379" s="11"/>
    </row>
    <row r="380" ht="12.75">
      <c r="J380" s="11"/>
    </row>
    <row r="381" ht="12.75">
      <c r="J381" s="11"/>
    </row>
    <row r="382" ht="12.75">
      <c r="J382" s="11"/>
    </row>
    <row r="383" ht="12.75">
      <c r="J383" s="11"/>
    </row>
    <row r="384" ht="12.75">
      <c r="J384" s="11"/>
    </row>
    <row r="385" ht="12.75">
      <c r="J385" s="11"/>
    </row>
    <row r="386" ht="12.75">
      <c r="J386" s="11"/>
    </row>
    <row r="387" ht="12.75">
      <c r="J387" s="11"/>
    </row>
    <row r="388" ht="12.75">
      <c r="J388" s="11"/>
    </row>
    <row r="389" ht="12.75">
      <c r="J389" s="11"/>
    </row>
    <row r="390" ht="12.75">
      <c r="J390" s="11"/>
    </row>
    <row r="391" ht="12.75">
      <c r="J391" s="11"/>
    </row>
    <row r="392" ht="12.75">
      <c r="J392" s="11"/>
    </row>
    <row r="393" ht="12.75">
      <c r="J393" s="11"/>
    </row>
    <row r="394" ht="12.75">
      <c r="J394" s="11"/>
    </row>
    <row r="395" ht="12.75">
      <c r="J395" s="11"/>
    </row>
    <row r="396" ht="12.75">
      <c r="J396" s="11"/>
    </row>
    <row r="397" ht="12.75">
      <c r="J397" s="11"/>
    </row>
    <row r="398" ht="12.75">
      <c r="J398" s="11"/>
    </row>
    <row r="399" ht="12.75">
      <c r="J399" s="11"/>
    </row>
    <row r="400" ht="12.75">
      <c r="J400" s="11"/>
    </row>
    <row r="401" ht="12.75">
      <c r="J401" s="11"/>
    </row>
    <row r="402" ht="12.75">
      <c r="J402" s="11"/>
    </row>
    <row r="403" ht="12.75">
      <c r="J403" s="11"/>
    </row>
    <row r="404" ht="12.75">
      <c r="J404" s="11"/>
    </row>
    <row r="405" ht="12.75">
      <c r="J405" s="11"/>
    </row>
    <row r="406" ht="12.75">
      <c r="J406" s="11"/>
    </row>
    <row r="407" ht="12.75">
      <c r="J407" s="11"/>
    </row>
    <row r="408" ht="12.75">
      <c r="J408" s="11"/>
    </row>
    <row r="409" ht="12.75">
      <c r="J409" s="11"/>
    </row>
    <row r="410" ht="12.75">
      <c r="J410" s="11"/>
    </row>
    <row r="411" ht="12.75">
      <c r="J411" s="11"/>
    </row>
    <row r="412" ht="12.75">
      <c r="J412" s="11"/>
    </row>
    <row r="413" ht="12.75">
      <c r="J413" s="11"/>
    </row>
    <row r="414" ht="12.75">
      <c r="J414" s="11"/>
    </row>
    <row r="415" ht="12.75">
      <c r="J415" s="11"/>
    </row>
    <row r="416" ht="12.75">
      <c r="J416" s="11"/>
    </row>
    <row r="417" ht="12.75">
      <c r="J417" s="11"/>
    </row>
    <row r="418" ht="12.75">
      <c r="J418" s="11"/>
    </row>
    <row r="419" ht="12.75">
      <c r="J419" s="11"/>
    </row>
    <row r="420" ht="12.75">
      <c r="J420" s="11"/>
    </row>
    <row r="421" ht="12.75">
      <c r="J421" s="11"/>
    </row>
    <row r="422" ht="12.75">
      <c r="J422" s="11"/>
    </row>
    <row r="423" ht="12.75">
      <c r="J423" s="11"/>
    </row>
    <row r="424" ht="12.75">
      <c r="J424" s="11"/>
    </row>
    <row r="425" ht="12.75">
      <c r="J425" s="11"/>
    </row>
    <row r="426" ht="12.75">
      <c r="J426" s="11"/>
    </row>
    <row r="427" ht="12.75">
      <c r="J427" s="11"/>
    </row>
    <row r="428" ht="12.75">
      <c r="J428" s="11"/>
    </row>
    <row r="429" ht="12.75">
      <c r="J429" s="11"/>
    </row>
    <row r="430" ht="12.75">
      <c r="J430" s="11"/>
    </row>
    <row r="431" ht="12.75">
      <c r="J431" s="11"/>
    </row>
    <row r="432" ht="12.75">
      <c r="J432" s="11"/>
    </row>
    <row r="433" ht="12.75">
      <c r="J433" s="11"/>
    </row>
    <row r="434" ht="12.75">
      <c r="J434" s="11"/>
    </row>
    <row r="435" ht="12.75">
      <c r="J435" s="11"/>
    </row>
    <row r="436" ht="12.75">
      <c r="J436" s="11"/>
    </row>
    <row r="437" ht="12.75">
      <c r="J437" s="11"/>
    </row>
    <row r="438" ht="12.75">
      <c r="J438" s="11"/>
    </row>
    <row r="439" ht="12.75">
      <c r="J439" s="11"/>
    </row>
    <row r="440" ht="12.75">
      <c r="J440" s="11"/>
    </row>
    <row r="441" ht="12.75">
      <c r="J441" s="11"/>
    </row>
    <row r="442" ht="12.75">
      <c r="J442" s="11"/>
    </row>
    <row r="443" ht="12.75">
      <c r="J443" s="11"/>
    </row>
    <row r="444" ht="12.75">
      <c r="J444" s="11"/>
    </row>
    <row r="445" ht="12.75">
      <c r="J445" s="11"/>
    </row>
    <row r="446" ht="12.75">
      <c r="J446" s="11"/>
    </row>
    <row r="447" ht="12.75">
      <c r="J447" s="11"/>
    </row>
    <row r="448" ht="12.75">
      <c r="J448" s="11"/>
    </row>
    <row r="449" ht="12.75">
      <c r="J449" s="11"/>
    </row>
    <row r="450" ht="12.75">
      <c r="J450" s="11"/>
    </row>
    <row r="451" ht="12.75">
      <c r="J451" s="11"/>
    </row>
    <row r="452" ht="12.75">
      <c r="J452" s="11"/>
    </row>
    <row r="453" ht="12.75">
      <c r="J453" s="11"/>
    </row>
    <row r="454" ht="12.75">
      <c r="J454" s="11"/>
    </row>
    <row r="455" ht="12.75">
      <c r="J455" s="11"/>
    </row>
    <row r="456" ht="12.75">
      <c r="J456" s="11"/>
    </row>
    <row r="457" ht="12.75">
      <c r="J457" s="11"/>
    </row>
    <row r="458" ht="12.75">
      <c r="J458" s="11"/>
    </row>
    <row r="459" ht="12.75">
      <c r="J459" s="11"/>
    </row>
    <row r="460" ht="12.75">
      <c r="J460" s="11"/>
    </row>
    <row r="461" ht="12.75">
      <c r="J461" s="11"/>
    </row>
    <row r="462" ht="12.75">
      <c r="J462" s="11"/>
    </row>
    <row r="463" ht="12.75">
      <c r="J463" s="11"/>
    </row>
    <row r="464" ht="12.75">
      <c r="J464" s="11"/>
    </row>
    <row r="465" ht="12.75">
      <c r="J465" s="11"/>
    </row>
    <row r="466" ht="12.75">
      <c r="J466" s="11"/>
    </row>
    <row r="467" ht="12.75">
      <c r="J467" s="11"/>
    </row>
    <row r="468" ht="12.75">
      <c r="J468" s="11"/>
    </row>
    <row r="469" ht="12.75">
      <c r="J469" s="11"/>
    </row>
    <row r="470" ht="12.75">
      <c r="J470" s="11"/>
    </row>
    <row r="471" ht="12.75">
      <c r="J471" s="11"/>
    </row>
    <row r="472" ht="12.75">
      <c r="J472" s="11"/>
    </row>
    <row r="473" ht="12.75">
      <c r="J473" s="11"/>
    </row>
    <row r="474" ht="12.75">
      <c r="J474" s="11"/>
    </row>
    <row r="475" ht="12.75">
      <c r="J475" s="11"/>
    </row>
    <row r="476" ht="12.75">
      <c r="J476" s="11"/>
    </row>
    <row r="477" ht="12.75">
      <c r="J477" s="11"/>
    </row>
    <row r="478" ht="12.75">
      <c r="J478" s="11"/>
    </row>
    <row r="479" ht="12.75">
      <c r="J479" s="11"/>
    </row>
    <row r="480" ht="12.75">
      <c r="J480" s="11"/>
    </row>
    <row r="481" ht="12.75">
      <c r="J481" s="11"/>
    </row>
    <row r="482" ht="12.75">
      <c r="J482" s="11"/>
    </row>
    <row r="483" ht="12.75">
      <c r="J483" s="11"/>
    </row>
    <row r="484" ht="12.75">
      <c r="J484" s="11"/>
    </row>
    <row r="485" ht="12.75">
      <c r="J485" s="11"/>
    </row>
    <row r="486" ht="12.75">
      <c r="J486" s="11"/>
    </row>
    <row r="487" ht="12.75">
      <c r="J487" s="11"/>
    </row>
    <row r="488" ht="12.75">
      <c r="J488" s="11"/>
    </row>
    <row r="489" ht="12.75">
      <c r="J489" s="11"/>
    </row>
    <row r="490" ht="12.75">
      <c r="J490" s="11"/>
    </row>
    <row r="491" ht="12.75">
      <c r="J491" s="11"/>
    </row>
    <row r="492" ht="12.75">
      <c r="J492" s="11"/>
    </row>
    <row r="493" ht="12.75">
      <c r="J493" s="11"/>
    </row>
    <row r="494" ht="12.75">
      <c r="J494" s="11"/>
    </row>
    <row r="495" ht="12.75">
      <c r="J495" s="11"/>
    </row>
    <row r="496" ht="12.75">
      <c r="J496" s="11"/>
    </row>
    <row r="497" ht="12.75">
      <c r="J497" s="11"/>
    </row>
    <row r="498" ht="12.75">
      <c r="J498" s="11"/>
    </row>
    <row r="499" ht="12.75">
      <c r="J499" s="11"/>
    </row>
    <row r="500" ht="12.75">
      <c r="J500" s="11"/>
    </row>
    <row r="501" ht="12.75">
      <c r="J501" s="11"/>
    </row>
    <row r="502" ht="12.75">
      <c r="J502" s="11"/>
    </row>
    <row r="503" ht="12.75">
      <c r="J503" s="11"/>
    </row>
    <row r="504" ht="12.75">
      <c r="J504" s="11"/>
    </row>
    <row r="505" ht="12.75">
      <c r="J505" s="11"/>
    </row>
    <row r="506" ht="12.75">
      <c r="J506" s="11"/>
    </row>
    <row r="507" ht="12.75">
      <c r="J507" s="11"/>
    </row>
    <row r="508" ht="12.75">
      <c r="J508" s="11"/>
    </row>
    <row r="509" ht="12.75">
      <c r="J509" s="11"/>
    </row>
    <row r="510" ht="12.75">
      <c r="J510" s="11"/>
    </row>
    <row r="511" ht="12.75">
      <c r="J511" s="11"/>
    </row>
    <row r="512" ht="12.75">
      <c r="J512" s="11"/>
    </row>
    <row r="513" ht="12.75">
      <c r="J513" s="11"/>
    </row>
    <row r="514" ht="12.75">
      <c r="J514" s="11"/>
    </row>
    <row r="515" ht="12.75">
      <c r="J515" s="11"/>
    </row>
    <row r="516" ht="12.75">
      <c r="J516" s="11"/>
    </row>
    <row r="517" ht="12.75">
      <c r="J517" s="11"/>
    </row>
    <row r="518" ht="12.75">
      <c r="J518" s="11"/>
    </row>
    <row r="519" ht="12.75">
      <c r="J519" s="11"/>
    </row>
    <row r="520" ht="12.75">
      <c r="J520" s="11"/>
    </row>
    <row r="521" ht="12.75">
      <c r="J521" s="11"/>
    </row>
    <row r="522" ht="12.75">
      <c r="J522" s="11"/>
    </row>
    <row r="523" ht="12.75">
      <c r="J523" s="11"/>
    </row>
    <row r="524" ht="12.75">
      <c r="J524" s="11"/>
    </row>
    <row r="525" ht="12.75">
      <c r="J525" s="11"/>
    </row>
    <row r="526" ht="12.75">
      <c r="J526" s="11"/>
    </row>
    <row r="527" ht="12.75">
      <c r="J527" s="11"/>
    </row>
    <row r="528" ht="12.75">
      <c r="J528" s="11"/>
    </row>
    <row r="529" ht="12.75">
      <c r="J529" s="11"/>
    </row>
    <row r="530" ht="12.75">
      <c r="J530" s="11"/>
    </row>
    <row r="531" ht="12.75">
      <c r="J531" s="11"/>
    </row>
    <row r="532" ht="12.75">
      <c r="J532" s="11"/>
    </row>
    <row r="533" ht="12.75">
      <c r="J533" s="11"/>
    </row>
    <row r="534" ht="12.75">
      <c r="J534" s="11"/>
    </row>
    <row r="535" ht="12.75">
      <c r="J535" s="11"/>
    </row>
    <row r="536" ht="12.75">
      <c r="J536" s="11"/>
    </row>
    <row r="537" ht="12.75">
      <c r="J537" s="11"/>
    </row>
    <row r="538" ht="12.75">
      <c r="J538" s="11"/>
    </row>
    <row r="539" ht="12.75">
      <c r="J539" s="11"/>
    </row>
    <row r="540" ht="12.75">
      <c r="J540" s="11"/>
    </row>
    <row r="541" ht="12.75">
      <c r="J541" s="11"/>
    </row>
    <row r="542" ht="12.75">
      <c r="J542" s="11"/>
    </row>
    <row r="543" ht="12.75">
      <c r="J543" s="11"/>
    </row>
    <row r="544" ht="12.75">
      <c r="J544" s="11"/>
    </row>
    <row r="545" ht="12.75">
      <c r="J545" s="11"/>
    </row>
    <row r="546" ht="12.75">
      <c r="J546" s="11"/>
    </row>
    <row r="547" ht="12.75">
      <c r="J547" s="11"/>
    </row>
    <row r="548" ht="12.75">
      <c r="J548" s="11"/>
    </row>
    <row r="549" ht="12.75">
      <c r="J549" s="11"/>
    </row>
    <row r="550" ht="12.75">
      <c r="J550" s="11"/>
    </row>
    <row r="551" ht="12.75">
      <c r="J551" s="11"/>
    </row>
    <row r="552" ht="12.75">
      <c r="J552" s="11"/>
    </row>
    <row r="553" ht="12.75">
      <c r="J553" s="11"/>
    </row>
    <row r="554" ht="12.75">
      <c r="J554" s="11"/>
    </row>
    <row r="555" ht="12.75">
      <c r="J555" s="11"/>
    </row>
    <row r="556" ht="12.75">
      <c r="J556" s="11"/>
    </row>
    <row r="557" ht="12.75">
      <c r="J557" s="11"/>
    </row>
    <row r="558" ht="12.75">
      <c r="J558" s="11"/>
    </row>
    <row r="559" ht="12.75">
      <c r="J559" s="11"/>
    </row>
    <row r="560" ht="12.75">
      <c r="J560" s="11"/>
    </row>
    <row r="561" ht="12.75">
      <c r="J561" s="11"/>
    </row>
    <row r="562" ht="12.75">
      <c r="J562" s="11"/>
    </row>
    <row r="563" ht="12.75">
      <c r="J563" s="11"/>
    </row>
    <row r="564" ht="12.75">
      <c r="J564" s="11"/>
    </row>
    <row r="565" ht="12.75">
      <c r="J565" s="11"/>
    </row>
    <row r="566" ht="12.75">
      <c r="J566" s="11"/>
    </row>
    <row r="567" ht="12.75">
      <c r="J567" s="11"/>
    </row>
    <row r="568" ht="12.75">
      <c r="J568" s="11"/>
    </row>
    <row r="569" ht="12.75">
      <c r="J569" s="11"/>
    </row>
    <row r="570" ht="12.75">
      <c r="J570" s="11"/>
    </row>
    <row r="571" ht="12.75">
      <c r="J571" s="11"/>
    </row>
    <row r="572" ht="12.75">
      <c r="J572" s="11"/>
    </row>
    <row r="573" ht="12.75">
      <c r="J573" s="11"/>
    </row>
    <row r="574" ht="12.75">
      <c r="J574" s="11"/>
    </row>
    <row r="575" ht="12.75">
      <c r="J575" s="11"/>
    </row>
    <row r="576" ht="12.75">
      <c r="J576" s="11"/>
    </row>
    <row r="577" ht="12.75">
      <c r="J577" s="11"/>
    </row>
    <row r="578" ht="12.75">
      <c r="J578" s="11"/>
    </row>
    <row r="579" ht="12.75">
      <c r="J579" s="11"/>
    </row>
    <row r="580" ht="12.75">
      <c r="J580" s="11"/>
    </row>
    <row r="581" ht="12.75">
      <c r="J581" s="11"/>
    </row>
    <row r="582" ht="12.75">
      <c r="J582" s="11"/>
    </row>
    <row r="583" ht="12.75">
      <c r="J583" s="11"/>
    </row>
    <row r="584" ht="12.75">
      <c r="J584" s="11"/>
    </row>
    <row r="585" ht="12.75">
      <c r="J585" s="11"/>
    </row>
    <row r="586" ht="12.75">
      <c r="J586" s="11"/>
    </row>
    <row r="587" ht="12.75">
      <c r="J587" s="11"/>
    </row>
    <row r="588" ht="12.75">
      <c r="J588" s="11"/>
    </row>
    <row r="589" ht="12.75">
      <c r="J589" s="11"/>
    </row>
    <row r="590" ht="12.75">
      <c r="J590" s="11"/>
    </row>
    <row r="591" ht="12.75">
      <c r="J591" s="11"/>
    </row>
    <row r="592" ht="12.75">
      <c r="J592" s="11"/>
    </row>
    <row r="593" ht="12.75">
      <c r="J593" s="11"/>
    </row>
    <row r="594" ht="12.75">
      <c r="J594" s="11"/>
    </row>
    <row r="595" ht="12.75">
      <c r="J595" s="11"/>
    </row>
    <row r="596" ht="12.75">
      <c r="J596" s="11"/>
    </row>
    <row r="597" ht="12.75">
      <c r="J597" s="11"/>
    </row>
    <row r="598" ht="12.75">
      <c r="J598" s="11"/>
    </row>
    <row r="599" ht="12.75">
      <c r="J599" s="11"/>
    </row>
    <row r="600" ht="12.75">
      <c r="J600" s="11"/>
    </row>
    <row r="601" ht="12.75">
      <c r="J601" s="11"/>
    </row>
    <row r="602" ht="12.75">
      <c r="J602" s="11"/>
    </row>
    <row r="603" ht="12.75">
      <c r="J603" s="11"/>
    </row>
    <row r="604" ht="12.75">
      <c r="J604" s="11"/>
    </row>
    <row r="605" ht="12.75">
      <c r="J605" s="11"/>
    </row>
    <row r="606" ht="12.75">
      <c r="J606" s="11"/>
    </row>
    <row r="607" ht="12.75">
      <c r="J607" s="11"/>
    </row>
    <row r="608" ht="12.75">
      <c r="J608" s="11"/>
    </row>
    <row r="609" ht="12.75">
      <c r="J609" s="11"/>
    </row>
    <row r="610" ht="12.75">
      <c r="J610" s="11"/>
    </row>
    <row r="611" ht="12.75">
      <c r="J611" s="11"/>
    </row>
    <row r="612" ht="12.75">
      <c r="J612" s="11"/>
    </row>
    <row r="613" ht="12.75">
      <c r="J613" s="11"/>
    </row>
    <row r="614" ht="12.75">
      <c r="J614" s="11"/>
    </row>
    <row r="615" ht="12.75">
      <c r="J615" s="11"/>
    </row>
    <row r="616" ht="12.75">
      <c r="J616" s="11"/>
    </row>
    <row r="617" ht="12.75">
      <c r="J617" s="11"/>
    </row>
    <row r="618" ht="12.75">
      <c r="J618" s="11"/>
    </row>
    <row r="619" ht="12.75">
      <c r="J619" s="11"/>
    </row>
    <row r="620" ht="12.75">
      <c r="J620" s="11"/>
    </row>
    <row r="621" ht="12.75">
      <c r="J621" s="11"/>
    </row>
    <row r="622" ht="12.75">
      <c r="J622" s="11"/>
    </row>
    <row r="623" ht="12.75">
      <c r="J623" s="11"/>
    </row>
    <row r="624" ht="12.75">
      <c r="J624" s="11"/>
    </row>
    <row r="625" ht="12.75">
      <c r="J625" s="11"/>
    </row>
    <row r="626" ht="12.75">
      <c r="J626" s="11"/>
    </row>
    <row r="627" ht="12.75">
      <c r="J627" s="11"/>
    </row>
    <row r="628" ht="12.75">
      <c r="J628" s="11"/>
    </row>
    <row r="629" ht="12.75">
      <c r="J629" s="11"/>
    </row>
    <row r="630" ht="12.75">
      <c r="J630" s="11"/>
    </row>
    <row r="631" ht="12.75">
      <c r="J631" s="11"/>
    </row>
    <row r="632" ht="12.75">
      <c r="J632" s="11"/>
    </row>
    <row r="633" ht="12.75">
      <c r="J633" s="11"/>
    </row>
    <row r="634" ht="12.75">
      <c r="J634" s="11"/>
    </row>
    <row r="635" ht="12.75">
      <c r="J635" s="11"/>
    </row>
    <row r="636" ht="12.75">
      <c r="J636" s="11"/>
    </row>
    <row r="637" ht="12.75">
      <c r="J637" s="11"/>
    </row>
    <row r="638" ht="12.75">
      <c r="J638" s="11"/>
    </row>
    <row r="639" ht="12.75">
      <c r="J639" s="11"/>
    </row>
    <row r="640" ht="12.75">
      <c r="J640" s="11"/>
    </row>
    <row r="641" ht="12.75">
      <c r="J641" s="11"/>
    </row>
    <row r="642" ht="12.75">
      <c r="J642" s="11"/>
    </row>
    <row r="643" ht="12.75">
      <c r="J643" s="11"/>
    </row>
    <row r="644" ht="12.75">
      <c r="J644" s="11"/>
    </row>
    <row r="645" ht="12.75">
      <c r="J645" s="11"/>
    </row>
    <row r="646" ht="12.75">
      <c r="J646" s="11"/>
    </row>
    <row r="647" ht="12.75">
      <c r="J647" s="11"/>
    </row>
    <row r="648" ht="12.75">
      <c r="J648" s="11"/>
    </row>
    <row r="649" ht="12.75">
      <c r="J649" s="11"/>
    </row>
    <row r="650" ht="12.75">
      <c r="J650" s="11"/>
    </row>
    <row r="651" ht="12.75">
      <c r="J651" s="11"/>
    </row>
    <row r="652" ht="12.75">
      <c r="J652" s="11"/>
    </row>
    <row r="653" ht="12.75">
      <c r="J653" s="11"/>
    </row>
    <row r="654" ht="12.75">
      <c r="J654" s="11"/>
    </row>
    <row r="655" ht="12.75">
      <c r="J655" s="11"/>
    </row>
    <row r="656" ht="12.75">
      <c r="J656" s="11"/>
    </row>
    <row r="657" ht="12.75">
      <c r="J657" s="11"/>
    </row>
    <row r="658" ht="12.75">
      <c r="J658" s="11"/>
    </row>
    <row r="659" ht="12.75">
      <c r="J659" s="11"/>
    </row>
    <row r="660" ht="12.75">
      <c r="J660" s="11"/>
    </row>
    <row r="661" ht="12.75">
      <c r="J661" s="11"/>
    </row>
    <row r="662" ht="12.75">
      <c r="J662" s="11"/>
    </row>
    <row r="663" ht="12.75">
      <c r="J663" s="11"/>
    </row>
    <row r="664" ht="12.75">
      <c r="J664" s="11"/>
    </row>
    <row r="665" ht="12.75">
      <c r="J665" s="11"/>
    </row>
    <row r="666" ht="12.75">
      <c r="J666" s="11"/>
    </row>
    <row r="667" ht="12.75">
      <c r="J667" s="11"/>
    </row>
    <row r="668" ht="12.75">
      <c r="J668" s="11"/>
    </row>
    <row r="669" ht="12.75">
      <c r="J669" s="11"/>
    </row>
    <row r="670" ht="12.75">
      <c r="J670" s="11"/>
    </row>
    <row r="671" ht="12.75">
      <c r="J671" s="11"/>
    </row>
    <row r="672" ht="12.75">
      <c r="J672" s="11"/>
    </row>
    <row r="673" ht="12.75">
      <c r="J673" s="11"/>
    </row>
    <row r="674" ht="12.75">
      <c r="J674" s="11"/>
    </row>
    <row r="675" ht="12.75">
      <c r="J675" s="11"/>
    </row>
    <row r="676" ht="12.75">
      <c r="J676" s="11"/>
    </row>
    <row r="677" ht="12.75">
      <c r="J677" s="11"/>
    </row>
    <row r="678" ht="12.75">
      <c r="J678" s="11"/>
    </row>
    <row r="679" ht="12.75">
      <c r="J679" s="11"/>
    </row>
    <row r="680" ht="12.75">
      <c r="J680" s="11"/>
    </row>
    <row r="681" ht="12.75">
      <c r="J681" s="11"/>
    </row>
    <row r="682" ht="12.75">
      <c r="J682" s="11"/>
    </row>
    <row r="683" ht="12.75">
      <c r="J683" s="11"/>
    </row>
    <row r="684" ht="12.75">
      <c r="J684" s="11"/>
    </row>
    <row r="685" ht="12.75">
      <c r="J685" s="11"/>
    </row>
    <row r="686" ht="12.75">
      <c r="J686" s="11"/>
    </row>
    <row r="687" ht="12.75">
      <c r="J687" s="11"/>
    </row>
    <row r="688" ht="12.75">
      <c r="J688" s="11"/>
    </row>
    <row r="689" ht="12.75">
      <c r="J689" s="11"/>
    </row>
    <row r="690" ht="12.75">
      <c r="J690" s="11"/>
    </row>
    <row r="691" ht="12.75">
      <c r="J691" s="11"/>
    </row>
    <row r="692" ht="12.75">
      <c r="J692" s="11"/>
    </row>
    <row r="693" ht="12.75">
      <c r="J693" s="11"/>
    </row>
    <row r="694" ht="12.75">
      <c r="J694" s="11"/>
    </row>
    <row r="695" ht="12.75">
      <c r="J695" s="11"/>
    </row>
    <row r="696" ht="12.75">
      <c r="J696" s="11"/>
    </row>
    <row r="697" ht="12.75">
      <c r="J697" s="11"/>
    </row>
    <row r="698" ht="12.75">
      <c r="J698" s="11"/>
    </row>
    <row r="699" ht="12.75">
      <c r="J699" s="11"/>
    </row>
    <row r="700" ht="12.75">
      <c r="J700" s="11"/>
    </row>
    <row r="701" ht="12.75">
      <c r="J701" s="11"/>
    </row>
    <row r="702" ht="12.75">
      <c r="J702" s="11"/>
    </row>
    <row r="703" ht="12.75">
      <c r="J703" s="11"/>
    </row>
    <row r="704" ht="12.75">
      <c r="J704" s="11"/>
    </row>
    <row r="705" ht="12.75">
      <c r="J705" s="11"/>
    </row>
    <row r="706" ht="12.75">
      <c r="J706" s="11"/>
    </row>
    <row r="707" ht="12.75">
      <c r="J707" s="11"/>
    </row>
    <row r="708" ht="12.75">
      <c r="J708" s="11"/>
    </row>
    <row r="709" ht="12.75">
      <c r="J709" s="11"/>
    </row>
    <row r="710" ht="12.75">
      <c r="J710" s="11"/>
    </row>
    <row r="711" ht="12.75">
      <c r="J711" s="11"/>
    </row>
    <row r="712" ht="12.75">
      <c r="J712" s="11"/>
    </row>
    <row r="713" ht="12.75">
      <c r="J713" s="11"/>
    </row>
    <row r="714" ht="12.75">
      <c r="J714" s="11"/>
    </row>
    <row r="715" ht="12.75">
      <c r="J715" s="11"/>
    </row>
    <row r="716" ht="12.75">
      <c r="J716" s="11"/>
    </row>
    <row r="717" ht="12.75">
      <c r="J717" s="11"/>
    </row>
    <row r="718" ht="12.75">
      <c r="J718" s="11"/>
    </row>
    <row r="719" ht="12.75">
      <c r="J719" s="11"/>
    </row>
    <row r="720" ht="12.75">
      <c r="J720" s="11"/>
    </row>
    <row r="721" ht="12.75">
      <c r="J721" s="11"/>
    </row>
    <row r="722" ht="12.75">
      <c r="J722" s="11"/>
    </row>
    <row r="723" ht="12.75">
      <c r="J723" s="11"/>
    </row>
    <row r="724" ht="12.75">
      <c r="J724" s="11"/>
    </row>
    <row r="725" ht="12.75">
      <c r="J725" s="11"/>
    </row>
    <row r="726" ht="12.75">
      <c r="J726" s="11"/>
    </row>
    <row r="727" ht="12.75">
      <c r="J727" s="11"/>
    </row>
    <row r="728" ht="12.75">
      <c r="J728" s="11"/>
    </row>
    <row r="729" ht="12.75">
      <c r="J729" s="11"/>
    </row>
    <row r="730" ht="12.75">
      <c r="J730" s="11"/>
    </row>
    <row r="731" ht="12.75">
      <c r="J731" s="11"/>
    </row>
    <row r="732" ht="12.75">
      <c r="J732" s="11"/>
    </row>
    <row r="733" ht="12.75">
      <c r="J733" s="11"/>
    </row>
    <row r="734" ht="12.75">
      <c r="J734" s="11"/>
    </row>
    <row r="735" ht="12.75">
      <c r="J735" s="11"/>
    </row>
    <row r="736" ht="12.75">
      <c r="J736" s="11"/>
    </row>
    <row r="737" ht="12.75">
      <c r="J737" s="11"/>
    </row>
    <row r="738" ht="12.75">
      <c r="J738" s="11"/>
    </row>
    <row r="739" ht="12.75">
      <c r="J739" s="11"/>
    </row>
    <row r="740" ht="12.75">
      <c r="J740" s="11"/>
    </row>
    <row r="741" ht="12.75">
      <c r="J741" s="11"/>
    </row>
    <row r="742" ht="12.75">
      <c r="J742" s="11"/>
    </row>
    <row r="743" ht="12.75">
      <c r="J743" s="11"/>
    </row>
    <row r="744" ht="12.75">
      <c r="J744" s="11"/>
    </row>
    <row r="745" ht="12.75">
      <c r="J745" s="11"/>
    </row>
    <row r="746" ht="12.75">
      <c r="J746" s="11"/>
    </row>
    <row r="747" ht="12.75">
      <c r="J747" s="11"/>
    </row>
    <row r="748" ht="12.75">
      <c r="J748" s="11"/>
    </row>
    <row r="749" ht="12.75">
      <c r="J749" s="11"/>
    </row>
    <row r="750" ht="12.75">
      <c r="J750" s="11"/>
    </row>
    <row r="751" ht="12.75">
      <c r="J751" s="11"/>
    </row>
    <row r="752" ht="12.75">
      <c r="J752" s="11"/>
    </row>
    <row r="753" ht="12.75">
      <c r="J753" s="11"/>
    </row>
    <row r="754" ht="12.75">
      <c r="J754" s="11"/>
    </row>
    <row r="755" ht="12.75">
      <c r="J755" s="11"/>
    </row>
    <row r="756" ht="12.75">
      <c r="J756" s="11"/>
    </row>
    <row r="757" ht="12.75">
      <c r="J757" s="11"/>
    </row>
    <row r="758" ht="12.75">
      <c r="J758" s="11"/>
    </row>
    <row r="759" ht="12.75">
      <c r="J759" s="11"/>
    </row>
    <row r="760" ht="12.75">
      <c r="J760" s="11"/>
    </row>
    <row r="761" ht="12.75">
      <c r="J761" s="11"/>
    </row>
    <row r="762" ht="12.75">
      <c r="J762" s="11"/>
    </row>
    <row r="763" ht="12.75">
      <c r="J763" s="11"/>
    </row>
    <row r="764" ht="12.75">
      <c r="J764" s="11"/>
    </row>
    <row r="765" ht="12.75">
      <c r="J765" s="11"/>
    </row>
    <row r="766" ht="12.75">
      <c r="J766" s="11"/>
    </row>
    <row r="767" ht="12.75">
      <c r="J767" s="11"/>
    </row>
    <row r="768" ht="12.75">
      <c r="J768" s="11"/>
    </row>
    <row r="769" ht="12.75">
      <c r="J769" s="11"/>
    </row>
    <row r="770" ht="12.75">
      <c r="J770" s="11"/>
    </row>
    <row r="771" ht="12.75">
      <c r="J771" s="11"/>
    </row>
    <row r="772" ht="12.75">
      <c r="J772" s="11"/>
    </row>
    <row r="773" ht="12.75">
      <c r="J773" s="11"/>
    </row>
    <row r="774" ht="12.75">
      <c r="J774" s="11"/>
    </row>
    <row r="775" ht="12.75">
      <c r="J775" s="11"/>
    </row>
    <row r="776" ht="12.75">
      <c r="J776" s="11"/>
    </row>
    <row r="777" ht="12.75">
      <c r="J777" s="11"/>
    </row>
    <row r="778" ht="12.75">
      <c r="J778" s="11"/>
    </row>
    <row r="779" ht="12.75">
      <c r="J779" s="11"/>
    </row>
    <row r="780" ht="12.75">
      <c r="J780" s="11"/>
    </row>
    <row r="781" ht="12.75">
      <c r="J781" s="11"/>
    </row>
    <row r="782" ht="12.75">
      <c r="J782" s="11"/>
    </row>
    <row r="783" ht="12.75">
      <c r="J783" s="11"/>
    </row>
    <row r="784" ht="12.75">
      <c r="J784" s="11"/>
    </row>
    <row r="785" ht="12.75">
      <c r="J785" s="11"/>
    </row>
    <row r="786" ht="12.75">
      <c r="J786" s="11"/>
    </row>
    <row r="787" ht="12.75">
      <c r="J787" s="11"/>
    </row>
    <row r="788" ht="12.75">
      <c r="J788" s="11"/>
    </row>
    <row r="789" ht="12.75">
      <c r="J789" s="11"/>
    </row>
    <row r="790" ht="12.75">
      <c r="J790" s="11"/>
    </row>
    <row r="791" ht="12.75">
      <c r="J791" s="11"/>
    </row>
    <row r="792" ht="12.75">
      <c r="J792" s="11"/>
    </row>
    <row r="793" ht="12.75">
      <c r="J793" s="11"/>
    </row>
    <row r="794" ht="12.75">
      <c r="J794" s="11"/>
    </row>
    <row r="795" ht="12.75">
      <c r="J795" s="11"/>
    </row>
    <row r="796" ht="12.75">
      <c r="J796" s="11"/>
    </row>
    <row r="797" ht="12.75">
      <c r="J797" s="11"/>
    </row>
    <row r="798" ht="12.75">
      <c r="J798" s="11"/>
    </row>
    <row r="799" ht="12.75">
      <c r="J799" s="11"/>
    </row>
    <row r="800" ht="12.75">
      <c r="J800" s="11"/>
    </row>
    <row r="801" ht="12.75">
      <c r="J801" s="11"/>
    </row>
    <row r="802" ht="12.75">
      <c r="J802" s="11"/>
    </row>
    <row r="803" ht="12.75">
      <c r="J803" s="11"/>
    </row>
    <row r="804" ht="12.75">
      <c r="J804" s="11"/>
    </row>
    <row r="805" ht="12.75">
      <c r="J805" s="11"/>
    </row>
    <row r="806" ht="12.75">
      <c r="J806" s="11"/>
    </row>
    <row r="807" ht="12.75">
      <c r="J807" s="11"/>
    </row>
    <row r="808" ht="12.75">
      <c r="J808" s="11"/>
    </row>
    <row r="809" ht="12.75">
      <c r="J809" s="11"/>
    </row>
    <row r="810" ht="12.75">
      <c r="J810" s="11"/>
    </row>
    <row r="811" ht="12.75">
      <c r="J811" s="11"/>
    </row>
    <row r="812" ht="12.75">
      <c r="J812" s="11"/>
    </row>
    <row r="813" ht="12.75">
      <c r="J813" s="11"/>
    </row>
    <row r="814" ht="12.75">
      <c r="J814" s="11"/>
    </row>
    <row r="815" ht="12.75">
      <c r="J815" s="11"/>
    </row>
    <row r="816" ht="12.75">
      <c r="J816" s="11"/>
    </row>
    <row r="817" ht="12.75">
      <c r="J817" s="11"/>
    </row>
    <row r="818" ht="12.75">
      <c r="J818" s="11"/>
    </row>
    <row r="819" ht="12.75">
      <c r="J819" s="11"/>
    </row>
    <row r="820" ht="12.75">
      <c r="J820" s="11"/>
    </row>
    <row r="821" ht="12.75">
      <c r="J821" s="11"/>
    </row>
    <row r="822" ht="12.75">
      <c r="J822" s="11"/>
    </row>
    <row r="823" ht="12.75">
      <c r="J823" s="11"/>
    </row>
    <row r="824" ht="12.75">
      <c r="J824" s="11"/>
    </row>
    <row r="825" ht="12.75">
      <c r="J825" s="11"/>
    </row>
    <row r="826" ht="12.75">
      <c r="J826" s="11"/>
    </row>
    <row r="827" ht="12.75">
      <c r="J827" s="11"/>
    </row>
    <row r="828" ht="12.75">
      <c r="J828" s="11"/>
    </row>
    <row r="829" ht="12.75">
      <c r="J829" s="11"/>
    </row>
    <row r="830" ht="12.75">
      <c r="J830" s="11"/>
    </row>
    <row r="831" ht="12.75">
      <c r="J831" s="11"/>
    </row>
    <row r="832" ht="12.75">
      <c r="J832" s="11"/>
    </row>
    <row r="833" ht="12.75">
      <c r="J833" s="11"/>
    </row>
    <row r="834" ht="12.75">
      <c r="J834" s="11"/>
    </row>
    <row r="835" ht="12.75">
      <c r="J835" s="11"/>
    </row>
    <row r="836" ht="12.75">
      <c r="J836" s="11"/>
    </row>
    <row r="837" ht="12.75">
      <c r="J837" s="11"/>
    </row>
    <row r="838" ht="12.75">
      <c r="J838" s="11"/>
    </row>
    <row r="839" ht="12.75">
      <c r="J839" s="11"/>
    </row>
    <row r="840" ht="12.75">
      <c r="J840" s="11"/>
    </row>
    <row r="841" ht="12.75">
      <c r="J841" s="11"/>
    </row>
    <row r="842" ht="12.75">
      <c r="J842" s="11"/>
    </row>
    <row r="843" ht="12.75">
      <c r="J843" s="11"/>
    </row>
    <row r="844" ht="12.75">
      <c r="J844" s="11"/>
    </row>
    <row r="845" ht="12.75">
      <c r="J845" s="11"/>
    </row>
    <row r="846" ht="12.75">
      <c r="J846" s="11"/>
    </row>
    <row r="847" ht="12.75">
      <c r="J847" s="11"/>
    </row>
    <row r="848" ht="12.75">
      <c r="J848" s="11"/>
    </row>
    <row r="849" ht="12.75">
      <c r="J849" s="11"/>
    </row>
    <row r="850" ht="12.75">
      <c r="J850" s="11"/>
    </row>
    <row r="851" ht="12.75">
      <c r="J851" s="11"/>
    </row>
    <row r="852" ht="12.75">
      <c r="J852" s="11"/>
    </row>
    <row r="853" ht="12.75">
      <c r="J853" s="11"/>
    </row>
    <row r="854" ht="12.75">
      <c r="J854" s="11"/>
    </row>
    <row r="855" ht="12.75">
      <c r="J855" s="11"/>
    </row>
    <row r="856" ht="12.75">
      <c r="J856" s="11"/>
    </row>
    <row r="857" ht="12.75">
      <c r="J857" s="11"/>
    </row>
    <row r="858" ht="12.75">
      <c r="J858" s="11"/>
    </row>
    <row r="859" ht="12.75">
      <c r="J859" s="11"/>
    </row>
    <row r="860" ht="12.75">
      <c r="J860" s="11"/>
    </row>
    <row r="861" ht="12.75">
      <c r="J861" s="11"/>
    </row>
    <row r="862" ht="12.75">
      <c r="J862" s="11"/>
    </row>
    <row r="863" ht="12.75">
      <c r="J863" s="11"/>
    </row>
    <row r="864" ht="12.75">
      <c r="J864" s="11"/>
    </row>
    <row r="865" ht="12.75">
      <c r="J865" s="11"/>
    </row>
    <row r="866" ht="12.75">
      <c r="J866" s="11"/>
    </row>
    <row r="867" ht="12.75">
      <c r="J867" s="11"/>
    </row>
    <row r="868" ht="12.75">
      <c r="J868" s="11"/>
    </row>
    <row r="869" ht="12.75">
      <c r="J869" s="11"/>
    </row>
    <row r="870" ht="12.75">
      <c r="J870" s="11"/>
    </row>
    <row r="871" ht="12.75">
      <c r="J871" s="11"/>
    </row>
    <row r="872" ht="12.75">
      <c r="J872" s="11"/>
    </row>
    <row r="873" ht="12.75">
      <c r="J873" s="11"/>
    </row>
    <row r="874" ht="12.75">
      <c r="J874" s="11"/>
    </row>
    <row r="875" ht="12.75">
      <c r="J875" s="11"/>
    </row>
    <row r="876" ht="12.75">
      <c r="J876" s="11"/>
    </row>
    <row r="877" ht="12.75">
      <c r="J877" s="11"/>
    </row>
    <row r="878" ht="12.75">
      <c r="J878" s="11"/>
    </row>
    <row r="879" ht="12.75">
      <c r="J879" s="11"/>
    </row>
    <row r="880" ht="12.75">
      <c r="J880" s="11"/>
    </row>
    <row r="881" ht="12.75">
      <c r="J881" s="11"/>
    </row>
    <row r="882" ht="12.75">
      <c r="J882" s="11"/>
    </row>
    <row r="883" ht="12.75">
      <c r="J883" s="11"/>
    </row>
    <row r="884" ht="12.75">
      <c r="J884" s="11"/>
    </row>
    <row r="885" ht="12.75">
      <c r="J885" s="11"/>
    </row>
    <row r="886" ht="12.75">
      <c r="J886" s="11"/>
    </row>
    <row r="887" ht="12.75">
      <c r="J887" s="11"/>
    </row>
    <row r="888" ht="12.75">
      <c r="J888" s="11"/>
    </row>
    <row r="889" ht="12.75">
      <c r="J889" s="11"/>
    </row>
    <row r="890" ht="12.75">
      <c r="J890" s="11"/>
    </row>
    <row r="891" ht="12.75">
      <c r="J891" s="11"/>
    </row>
    <row r="892" ht="12.75">
      <c r="J892" s="11"/>
    </row>
    <row r="893" ht="12.75">
      <c r="J893" s="11"/>
    </row>
    <row r="894" ht="12.75">
      <c r="J894" s="11"/>
    </row>
    <row r="895" ht="12.75">
      <c r="J895" s="11"/>
    </row>
    <row r="896" ht="12.75">
      <c r="J896" s="11"/>
    </row>
    <row r="897" ht="12.75">
      <c r="J897" s="11"/>
    </row>
    <row r="898" ht="12.75">
      <c r="J898" s="11"/>
    </row>
    <row r="899" ht="12.75">
      <c r="J899" s="11"/>
    </row>
    <row r="900" ht="12.75">
      <c r="J900" s="11"/>
    </row>
    <row r="901" ht="12.75">
      <c r="J901" s="11"/>
    </row>
    <row r="902" ht="12.75">
      <c r="J902" s="11"/>
    </row>
    <row r="903" ht="12.75">
      <c r="J903" s="11"/>
    </row>
    <row r="904" ht="12.75">
      <c r="J904" s="11"/>
    </row>
    <row r="905" ht="12.75">
      <c r="J905" s="11"/>
    </row>
    <row r="906" ht="12.75">
      <c r="J906" s="11"/>
    </row>
    <row r="907" ht="12.75">
      <c r="J907" s="11"/>
    </row>
    <row r="908" ht="12.75">
      <c r="J908" s="11"/>
    </row>
    <row r="909" ht="12.75">
      <c r="J909" s="11"/>
    </row>
    <row r="910" ht="12.75">
      <c r="J910" s="11"/>
    </row>
    <row r="911" ht="12.75">
      <c r="J911" s="11"/>
    </row>
    <row r="912" ht="12.75">
      <c r="J912" s="11"/>
    </row>
    <row r="913" ht="12.75">
      <c r="J913" s="11"/>
    </row>
    <row r="914" ht="12.75">
      <c r="J914" s="11"/>
    </row>
    <row r="915" ht="12.75">
      <c r="J915" s="11"/>
    </row>
    <row r="916" ht="12.75">
      <c r="J916" s="11"/>
    </row>
    <row r="917" ht="12.75">
      <c r="J917" s="11"/>
    </row>
    <row r="918" ht="12.75">
      <c r="J918" s="11"/>
    </row>
    <row r="919" ht="12.75">
      <c r="J919" s="11"/>
    </row>
    <row r="920" ht="12.75">
      <c r="J920" s="11"/>
    </row>
    <row r="921" ht="12.75">
      <c r="J921" s="11"/>
    </row>
    <row r="922" ht="12.75">
      <c r="J922" s="11"/>
    </row>
    <row r="923" ht="12.75">
      <c r="J923" s="11"/>
    </row>
    <row r="924" ht="12.75">
      <c r="J924" s="11"/>
    </row>
    <row r="925" ht="12.75">
      <c r="J925" s="11"/>
    </row>
    <row r="926" ht="12.75">
      <c r="J926" s="11"/>
    </row>
    <row r="927" ht="12.75">
      <c r="J927" s="11"/>
    </row>
    <row r="928" ht="12.75">
      <c r="J928" s="11"/>
    </row>
    <row r="929" ht="12.75">
      <c r="J929" s="11"/>
    </row>
    <row r="930" ht="12.75">
      <c r="J930" s="11"/>
    </row>
    <row r="931" ht="12.75">
      <c r="J931" s="11"/>
    </row>
    <row r="932" ht="12.75">
      <c r="J932" s="11"/>
    </row>
    <row r="933" ht="12.75">
      <c r="J933" s="11"/>
    </row>
    <row r="934" ht="12.75">
      <c r="J934" s="11"/>
    </row>
    <row r="935" ht="12.75">
      <c r="J935" s="11"/>
    </row>
    <row r="936" ht="12.75">
      <c r="J936" s="11"/>
    </row>
    <row r="937" ht="12.75">
      <c r="J937" s="11"/>
    </row>
    <row r="938" ht="12.75">
      <c r="J938" s="11"/>
    </row>
    <row r="939" ht="12.75">
      <c r="J939" s="11"/>
    </row>
    <row r="940" ht="12.75">
      <c r="J940" s="11"/>
    </row>
    <row r="941" ht="12.75">
      <c r="J941" s="11"/>
    </row>
    <row r="942" ht="12.75">
      <c r="J942" s="11"/>
    </row>
    <row r="943" ht="12.75">
      <c r="J943" s="11"/>
    </row>
    <row r="944" ht="12.75">
      <c r="J944" s="11"/>
    </row>
    <row r="945" ht="12.75">
      <c r="J945" s="11"/>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0" horizontalDpi="1200" verticalDpi="1200" orientation="landscape" r:id="rId1"/>
</worksheet>
</file>

<file path=xl/worksheets/sheet18.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0" customWidth="1"/>
  </cols>
  <sheetData>
    <row r="1" spans="2:11" ht="15">
      <c r="B1" s="127" t="s">
        <v>255</v>
      </c>
      <c r="C1" s="127"/>
      <c r="D1" s="127"/>
      <c r="E1" s="127"/>
      <c r="F1" s="125" t="s">
        <v>126</v>
      </c>
      <c r="G1" s="125"/>
      <c r="H1" s="125"/>
      <c r="I1" s="125"/>
      <c r="J1" s="125"/>
      <c r="K1" s="4"/>
    </row>
    <row r="2" spans="2:11" ht="15">
      <c r="B2" s="127" t="s">
        <v>256</v>
      </c>
      <c r="C2" s="127"/>
      <c r="D2" s="127"/>
      <c r="E2" s="127"/>
      <c r="F2" s="125" t="s">
        <v>124</v>
      </c>
      <c r="G2" s="125"/>
      <c r="H2" s="125"/>
      <c r="I2" s="125"/>
      <c r="J2" s="125"/>
      <c r="K2" s="2"/>
    </row>
    <row r="3" spans="2:11" ht="15">
      <c r="B3" s="127" t="s">
        <v>102</v>
      </c>
      <c r="C3" s="127"/>
      <c r="D3" s="127"/>
      <c r="E3" s="127"/>
      <c r="F3" s="125" t="s">
        <v>125</v>
      </c>
      <c r="G3" s="125"/>
      <c r="H3" s="125"/>
      <c r="I3" s="125"/>
      <c r="J3" s="125"/>
      <c r="K3" s="2"/>
    </row>
    <row r="4" spans="2:11" ht="15">
      <c r="B4" s="127" t="s">
        <v>300</v>
      </c>
      <c r="C4" s="127"/>
      <c r="D4" s="127"/>
      <c r="E4" s="127"/>
      <c r="F4" s="125" t="s">
        <v>238</v>
      </c>
      <c r="G4" s="125"/>
      <c r="H4" s="125"/>
      <c r="I4" s="125"/>
      <c r="J4" s="125"/>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28" t="s">
        <v>18</v>
      </c>
      <c r="C6" s="28" t="s">
        <v>23</v>
      </c>
      <c r="D6" s="28">
        <v>1871</v>
      </c>
      <c r="E6" s="28">
        <v>1</v>
      </c>
      <c r="F6" s="28">
        <v>2090</v>
      </c>
      <c r="G6" s="28">
        <v>12</v>
      </c>
      <c r="H6" s="28" t="s">
        <v>11</v>
      </c>
      <c r="I6" s="28">
        <v>1871</v>
      </c>
      <c r="J6" s="96" t="s">
        <v>150</v>
      </c>
    </row>
    <row r="7" spans="1:10" s="5" customFormat="1" ht="25.5">
      <c r="A7" s="27" t="s">
        <v>7</v>
      </c>
      <c r="B7" s="28" t="s">
        <v>19</v>
      </c>
      <c r="C7" s="28" t="s">
        <v>23</v>
      </c>
      <c r="D7" s="28">
        <v>1871</v>
      </c>
      <c r="E7" s="28">
        <v>1</v>
      </c>
      <c r="F7" s="28">
        <v>2160</v>
      </c>
      <c r="G7" s="28">
        <v>12</v>
      </c>
      <c r="H7" s="28" t="s">
        <v>11</v>
      </c>
      <c r="I7" s="28">
        <v>1871</v>
      </c>
      <c r="J7" s="95" t="s">
        <v>150</v>
      </c>
    </row>
    <row r="8" spans="1:10" s="5" customFormat="1" ht="25.5">
      <c r="A8" s="27" t="s">
        <v>2</v>
      </c>
      <c r="B8" s="28" t="s">
        <v>13</v>
      </c>
      <c r="C8" s="28" t="s">
        <v>23</v>
      </c>
      <c r="D8" s="28">
        <v>1871</v>
      </c>
      <c r="E8" s="28">
        <v>1</v>
      </c>
      <c r="F8" s="28">
        <v>2000</v>
      </c>
      <c r="G8" s="28">
        <v>12</v>
      </c>
      <c r="H8" s="28" t="s">
        <v>11</v>
      </c>
      <c r="I8" s="28">
        <v>1871</v>
      </c>
      <c r="J8" s="95" t="s">
        <v>150</v>
      </c>
    </row>
    <row r="9" spans="1:10" s="5" customFormat="1" ht="12.75">
      <c r="A9" s="27" t="s">
        <v>9</v>
      </c>
      <c r="B9" s="28" t="s">
        <v>20</v>
      </c>
      <c r="C9" s="28" t="s">
        <v>23</v>
      </c>
      <c r="D9" s="28">
        <v>2000</v>
      </c>
      <c r="E9" s="28">
        <v>1</v>
      </c>
      <c r="F9" s="28">
        <v>2059</v>
      </c>
      <c r="G9" s="28">
        <v>12</v>
      </c>
      <c r="H9" s="28" t="s">
        <v>28</v>
      </c>
      <c r="I9" s="28" t="s">
        <v>28</v>
      </c>
      <c r="J9" s="95" t="s">
        <v>150</v>
      </c>
    </row>
    <row r="10" spans="1:10" s="5" customFormat="1" ht="12.75">
      <c r="A10" s="27" t="s">
        <v>10</v>
      </c>
      <c r="B10" s="28" t="s">
        <v>21</v>
      </c>
      <c r="C10" s="28" t="s">
        <v>23</v>
      </c>
      <c r="D10" s="28">
        <v>1979</v>
      </c>
      <c r="E10" s="28">
        <v>1</v>
      </c>
      <c r="F10" s="28">
        <v>2003</v>
      </c>
      <c r="G10" s="28">
        <v>12</v>
      </c>
      <c r="H10" s="28" t="s">
        <v>28</v>
      </c>
      <c r="I10" s="28" t="s">
        <v>28</v>
      </c>
      <c r="J10" s="95" t="s">
        <v>150</v>
      </c>
    </row>
    <row r="11" spans="1:10" s="5" customFormat="1" ht="12.75">
      <c r="A11" s="27" t="s">
        <v>31</v>
      </c>
      <c r="B11" s="28" t="s">
        <v>14</v>
      </c>
      <c r="C11" s="28" t="s">
        <v>23</v>
      </c>
      <c r="D11" s="28">
        <v>2001</v>
      </c>
      <c r="E11" s="28">
        <v>1</v>
      </c>
      <c r="F11" s="28">
        <v>2100</v>
      </c>
      <c r="G11" s="28">
        <v>12</v>
      </c>
      <c r="H11" s="28" t="s">
        <v>13</v>
      </c>
      <c r="I11" s="28">
        <v>2001</v>
      </c>
      <c r="J11" s="95" t="s">
        <v>150</v>
      </c>
    </row>
    <row r="12" spans="1:10" s="5" customFormat="1" ht="12.75">
      <c r="A12" s="27" t="s">
        <v>0</v>
      </c>
      <c r="B12" s="28" t="s">
        <v>11</v>
      </c>
      <c r="C12" s="28" t="s">
        <v>23</v>
      </c>
      <c r="D12" s="28">
        <v>1871</v>
      </c>
      <c r="E12" s="28">
        <v>1</v>
      </c>
      <c r="F12" s="28">
        <v>2200</v>
      </c>
      <c r="G12" s="28">
        <v>12</v>
      </c>
      <c r="H12" s="28" t="s">
        <v>28</v>
      </c>
      <c r="I12" s="28" t="s">
        <v>28</v>
      </c>
      <c r="J12" s="95" t="s">
        <v>150</v>
      </c>
    </row>
    <row r="13" spans="1:10" s="5" customFormat="1" ht="12.75">
      <c r="A13" s="27" t="s">
        <v>8</v>
      </c>
      <c r="B13" s="28" t="s">
        <v>267</v>
      </c>
      <c r="C13" s="28" t="s">
        <v>23</v>
      </c>
      <c r="D13" s="28">
        <v>2000</v>
      </c>
      <c r="E13" s="28">
        <v>1</v>
      </c>
      <c r="F13" s="28">
        <v>2059</v>
      </c>
      <c r="G13" s="28">
        <v>12</v>
      </c>
      <c r="H13" s="28" t="s">
        <v>28</v>
      </c>
      <c r="I13" s="28" t="s">
        <v>28</v>
      </c>
      <c r="J13" s="95" t="s">
        <v>150</v>
      </c>
    </row>
    <row r="14" spans="1:10" s="5" customFormat="1" ht="25.5">
      <c r="A14" s="27" t="s">
        <v>5</v>
      </c>
      <c r="B14" s="28" t="s">
        <v>16</v>
      </c>
      <c r="C14" s="28" t="s">
        <v>23</v>
      </c>
      <c r="D14" s="28">
        <v>2001</v>
      </c>
      <c r="E14" s="28">
        <v>1</v>
      </c>
      <c r="F14" s="28">
        <v>2200</v>
      </c>
      <c r="G14" s="28">
        <v>12</v>
      </c>
      <c r="H14" s="28" t="s">
        <v>13</v>
      </c>
      <c r="I14" s="28">
        <v>2001</v>
      </c>
      <c r="J14" s="95" t="s">
        <v>150</v>
      </c>
    </row>
    <row r="15" spans="1:10" s="5" customFormat="1" ht="12.75">
      <c r="A15" s="27" t="s">
        <v>3</v>
      </c>
      <c r="B15" s="28" t="s">
        <v>15</v>
      </c>
      <c r="C15" s="28" t="s">
        <v>23</v>
      </c>
      <c r="D15" s="28">
        <v>2001</v>
      </c>
      <c r="E15" s="28">
        <v>1</v>
      </c>
      <c r="F15" s="28">
        <v>2200</v>
      </c>
      <c r="G15" s="28">
        <v>12</v>
      </c>
      <c r="H15" s="28" t="s">
        <v>13</v>
      </c>
      <c r="I15" s="28">
        <v>2001</v>
      </c>
      <c r="J15" s="95" t="s">
        <v>150</v>
      </c>
    </row>
    <row r="16" spans="1:10" s="5" customFormat="1" ht="25.5">
      <c r="A16" s="27" t="s">
        <v>4</v>
      </c>
      <c r="B16" s="28" t="s">
        <v>17</v>
      </c>
      <c r="C16" s="28" t="s">
        <v>23</v>
      </c>
      <c r="D16" s="28">
        <v>2001</v>
      </c>
      <c r="E16" s="28">
        <v>1</v>
      </c>
      <c r="F16" s="28">
        <v>2200</v>
      </c>
      <c r="G16" s="28">
        <v>12</v>
      </c>
      <c r="H16" s="28" t="s">
        <v>13</v>
      </c>
      <c r="I16" s="28">
        <v>2001</v>
      </c>
      <c r="J16" s="95" t="s">
        <v>150</v>
      </c>
    </row>
    <row r="17" ht="12.75">
      <c r="J17" s="2"/>
    </row>
    <row r="18" ht="12.75">
      <c r="J18" s="2"/>
    </row>
    <row r="19" ht="12.75">
      <c r="J19" s="2"/>
    </row>
    <row r="20" ht="12.75">
      <c r="J20" s="2"/>
    </row>
    <row r="21" ht="12.75">
      <c r="J21" s="2"/>
    </row>
    <row r="22" ht="12.75">
      <c r="J22" s="2"/>
    </row>
    <row r="23" ht="12.75">
      <c r="J23" s="2"/>
    </row>
    <row r="24" ht="12.75">
      <c r="J24" s="2"/>
    </row>
    <row r="25" ht="12.75">
      <c r="J25" s="2"/>
    </row>
    <row r="26" ht="12.75">
      <c r="J26" s="2"/>
    </row>
    <row r="27" ht="12.75">
      <c r="J27" s="2"/>
    </row>
    <row r="28" ht="12.75">
      <c r="J28" s="2"/>
    </row>
    <row r="29" ht="12.75">
      <c r="J29" s="2"/>
    </row>
    <row r="30" ht="12.75">
      <c r="J30" s="2"/>
    </row>
    <row r="31" ht="12.75">
      <c r="J31" s="2"/>
    </row>
    <row r="32" ht="12.75">
      <c r="J32" s="2"/>
    </row>
    <row r="33" ht="12.75">
      <c r="J33" s="2"/>
    </row>
    <row r="34" ht="12.75">
      <c r="J34" s="2"/>
    </row>
    <row r="35" ht="12.75">
      <c r="J35" s="2"/>
    </row>
    <row r="36" ht="12.75">
      <c r="J36" s="2"/>
    </row>
    <row r="37" ht="12.75">
      <c r="J37" s="2"/>
    </row>
    <row r="38" ht="12.75">
      <c r="J38" s="2"/>
    </row>
    <row r="39" ht="12.75">
      <c r="J39" s="2"/>
    </row>
    <row r="40" ht="12.75">
      <c r="J40" s="2"/>
    </row>
    <row r="41" ht="12.75">
      <c r="J41" s="2"/>
    </row>
    <row r="42" ht="12.75">
      <c r="J42" s="2"/>
    </row>
    <row r="43" ht="12.75">
      <c r="J43" s="2"/>
    </row>
    <row r="44" ht="12.75">
      <c r="J44" s="2"/>
    </row>
    <row r="45" ht="12.75">
      <c r="J45" s="2"/>
    </row>
    <row r="46" ht="12.75">
      <c r="J46" s="2"/>
    </row>
    <row r="47" ht="12.75">
      <c r="J47" s="2"/>
    </row>
    <row r="48" ht="12.75">
      <c r="J48" s="2"/>
    </row>
    <row r="49" ht="12.75">
      <c r="J49" s="2"/>
    </row>
    <row r="50" ht="12.75">
      <c r="J50" s="2"/>
    </row>
    <row r="51" ht="12.75">
      <c r="J51" s="2"/>
    </row>
    <row r="52" ht="12.75">
      <c r="J52" s="2"/>
    </row>
    <row r="53" ht="12.75">
      <c r="J53" s="2"/>
    </row>
    <row r="54" ht="12.75">
      <c r="J54" s="2"/>
    </row>
    <row r="55" ht="12.75">
      <c r="J55" s="2"/>
    </row>
    <row r="56" ht="12.75">
      <c r="J56" s="2"/>
    </row>
    <row r="57" ht="12.75">
      <c r="J57" s="2"/>
    </row>
    <row r="58" ht="12.75">
      <c r="J58" s="2"/>
    </row>
    <row r="59" ht="12.75">
      <c r="J59" s="2"/>
    </row>
    <row r="60" ht="12.75">
      <c r="J60" s="2"/>
    </row>
    <row r="61" ht="12.75">
      <c r="J61" s="2"/>
    </row>
    <row r="62" ht="12.75">
      <c r="J62" s="2"/>
    </row>
    <row r="63" ht="12.75">
      <c r="J63" s="2"/>
    </row>
    <row r="64" ht="12.75">
      <c r="J64" s="2"/>
    </row>
    <row r="65" ht="12.75">
      <c r="J65" s="2"/>
    </row>
    <row r="66" ht="12.75">
      <c r="J66" s="2"/>
    </row>
    <row r="67" ht="12.75">
      <c r="J67" s="2"/>
    </row>
    <row r="68" ht="12.75">
      <c r="J68" s="2"/>
    </row>
    <row r="69" ht="12.75">
      <c r="J69" s="2"/>
    </row>
    <row r="70" ht="12.75">
      <c r="J70" s="2"/>
    </row>
    <row r="71" ht="12.75">
      <c r="J71" s="2"/>
    </row>
    <row r="72" ht="12.75">
      <c r="J72" s="2"/>
    </row>
    <row r="73" ht="12.75">
      <c r="J73" s="2"/>
    </row>
    <row r="74" ht="12.75">
      <c r="J74" s="2"/>
    </row>
    <row r="75" ht="12.75">
      <c r="J75" s="2"/>
    </row>
    <row r="76" ht="12.75">
      <c r="J76" s="2"/>
    </row>
    <row r="77" ht="12.75">
      <c r="J77" s="2"/>
    </row>
    <row r="78" ht="12.75">
      <c r="J78" s="2"/>
    </row>
    <row r="79" ht="12.75">
      <c r="J79" s="2"/>
    </row>
    <row r="80" ht="12.75">
      <c r="J80" s="2"/>
    </row>
    <row r="81" ht="12.75">
      <c r="J81" s="2"/>
    </row>
    <row r="82" ht="12.75">
      <c r="J82" s="2"/>
    </row>
    <row r="83" ht="12.75">
      <c r="J83" s="2"/>
    </row>
    <row r="84" ht="12.75">
      <c r="J84" s="2"/>
    </row>
    <row r="85" ht="12.75">
      <c r="J85" s="2"/>
    </row>
    <row r="86" ht="12.75">
      <c r="J86" s="2"/>
    </row>
    <row r="87" ht="12.75">
      <c r="J87" s="2"/>
    </row>
    <row r="88" ht="12.75">
      <c r="J88" s="2"/>
    </row>
    <row r="89" ht="12.75">
      <c r="J89" s="2"/>
    </row>
    <row r="90" ht="12.75">
      <c r="J90" s="2"/>
    </row>
    <row r="91" ht="12.75">
      <c r="J91" s="2"/>
    </row>
    <row r="92" ht="12.75">
      <c r="J92" s="2"/>
    </row>
    <row r="93" ht="12.75">
      <c r="J93" s="2"/>
    </row>
    <row r="94" ht="12.75">
      <c r="J94" s="2"/>
    </row>
    <row r="95" ht="12.75">
      <c r="J95" s="2"/>
    </row>
    <row r="96" ht="12.75">
      <c r="J96" s="2"/>
    </row>
    <row r="97" ht="12.75">
      <c r="J97" s="2"/>
    </row>
    <row r="98" ht="12.75">
      <c r="J98" s="2"/>
    </row>
    <row r="99" ht="12.75">
      <c r="J99" s="2"/>
    </row>
    <row r="100" ht="12.75">
      <c r="J100" s="2"/>
    </row>
    <row r="101" ht="12.75">
      <c r="J101" s="2"/>
    </row>
    <row r="102" ht="12.75">
      <c r="J102" s="2"/>
    </row>
    <row r="103" ht="12.75">
      <c r="J103" s="2"/>
    </row>
    <row r="104" ht="12.75">
      <c r="J104" s="2"/>
    </row>
    <row r="105" ht="12.75">
      <c r="J105" s="2"/>
    </row>
    <row r="106" ht="12.75">
      <c r="J106" s="2"/>
    </row>
    <row r="107" ht="12.75">
      <c r="J107" s="2"/>
    </row>
    <row r="108" ht="12.75">
      <c r="J108" s="2"/>
    </row>
    <row r="109" ht="12.75">
      <c r="J109" s="2"/>
    </row>
    <row r="110" ht="12.75">
      <c r="J110" s="2"/>
    </row>
    <row r="111" ht="12.75">
      <c r="J111" s="2"/>
    </row>
    <row r="112" ht="12.75">
      <c r="J112" s="2"/>
    </row>
    <row r="113" ht="12.75">
      <c r="J113" s="2"/>
    </row>
    <row r="114" ht="12.75">
      <c r="J114" s="2"/>
    </row>
    <row r="115" ht="12.75">
      <c r="J115" s="2"/>
    </row>
    <row r="116" ht="12.75">
      <c r="J116" s="2"/>
    </row>
    <row r="117" ht="12.75">
      <c r="J117" s="2"/>
    </row>
    <row r="118" ht="12.75">
      <c r="J118" s="2"/>
    </row>
    <row r="119" ht="12.75">
      <c r="J119" s="2"/>
    </row>
    <row r="120" ht="12.75">
      <c r="J120" s="2"/>
    </row>
    <row r="121" ht="12.75">
      <c r="J121" s="2"/>
    </row>
    <row r="122" ht="12.75">
      <c r="J122" s="2"/>
    </row>
    <row r="123" ht="12.75">
      <c r="J123" s="2"/>
    </row>
    <row r="124" ht="12.75">
      <c r="J124" s="2"/>
    </row>
    <row r="125" ht="12.75">
      <c r="J125" s="2"/>
    </row>
    <row r="126" ht="12.75">
      <c r="J126" s="2"/>
    </row>
    <row r="127" ht="12.75">
      <c r="J127" s="2"/>
    </row>
    <row r="128" ht="12.75">
      <c r="J128" s="2"/>
    </row>
    <row r="129" ht="12.75">
      <c r="J129" s="2"/>
    </row>
    <row r="130" ht="12.75">
      <c r="J130" s="2"/>
    </row>
    <row r="131" ht="12.75">
      <c r="J131" s="2"/>
    </row>
    <row r="132" ht="12.75">
      <c r="J132" s="2"/>
    </row>
    <row r="133" ht="12.75">
      <c r="J133" s="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
    </row>
    <row r="152" ht="12.75">
      <c r="J152" s="2"/>
    </row>
    <row r="153" ht="12.75">
      <c r="J153" s="2"/>
    </row>
    <row r="154" ht="12.75">
      <c r="J154" s="2"/>
    </row>
    <row r="155" ht="12.75">
      <c r="J155" s="2"/>
    </row>
    <row r="156" ht="12.75">
      <c r="J156" s="2"/>
    </row>
    <row r="157" ht="12.75">
      <c r="J157" s="2"/>
    </row>
    <row r="158" ht="12.75">
      <c r="J158" s="2"/>
    </row>
    <row r="159" ht="12.75">
      <c r="J159" s="2"/>
    </row>
    <row r="160" ht="12.75">
      <c r="J160" s="2"/>
    </row>
    <row r="161" ht="12.75">
      <c r="J161" s="2"/>
    </row>
    <row r="162" ht="12.75">
      <c r="J162" s="2"/>
    </row>
    <row r="163" ht="12.75">
      <c r="J163" s="2"/>
    </row>
    <row r="164" ht="12.75">
      <c r="J164" s="2"/>
    </row>
    <row r="165" ht="12.75">
      <c r="J165" s="2"/>
    </row>
    <row r="166" ht="12.75">
      <c r="J166" s="2"/>
    </row>
    <row r="167" ht="12.75">
      <c r="J167" s="2"/>
    </row>
    <row r="168" ht="12.75">
      <c r="J168" s="2"/>
    </row>
    <row r="169" ht="12.75">
      <c r="J169" s="2"/>
    </row>
    <row r="170" ht="12.75">
      <c r="J170" s="2"/>
    </row>
    <row r="171" ht="12.75">
      <c r="J171" s="2"/>
    </row>
    <row r="172" ht="12.75">
      <c r="J172" s="2"/>
    </row>
    <row r="173" ht="12.75">
      <c r="J173" s="2"/>
    </row>
    <row r="174" ht="12.75">
      <c r="J174" s="2"/>
    </row>
    <row r="175" ht="12.75">
      <c r="J175" s="2"/>
    </row>
    <row r="176" ht="12.75">
      <c r="J176" s="2"/>
    </row>
    <row r="177" ht="12.75">
      <c r="J177" s="2"/>
    </row>
    <row r="178" ht="12.75">
      <c r="J178" s="2"/>
    </row>
    <row r="179" ht="12.75">
      <c r="J179" s="2"/>
    </row>
    <row r="180" ht="12.75">
      <c r="J180" s="2"/>
    </row>
    <row r="181" ht="12.75">
      <c r="J181" s="2"/>
    </row>
    <row r="182" ht="12.75">
      <c r="J182" s="2"/>
    </row>
    <row r="183" ht="12.75">
      <c r="J183" s="2"/>
    </row>
    <row r="184" ht="12.75">
      <c r="J184" s="2"/>
    </row>
    <row r="185" ht="12.75">
      <c r="J185" s="2"/>
    </row>
    <row r="186" ht="12.75">
      <c r="J186" s="2"/>
    </row>
    <row r="187" ht="12.75">
      <c r="J187" s="2"/>
    </row>
    <row r="188" ht="12.75">
      <c r="J188" s="2"/>
    </row>
    <row r="189" ht="12.75">
      <c r="J189" s="2"/>
    </row>
    <row r="190" ht="12.75">
      <c r="J190" s="2"/>
    </row>
    <row r="191" ht="12.75">
      <c r="J191" s="2"/>
    </row>
    <row r="192" ht="12.75">
      <c r="J192" s="2"/>
    </row>
    <row r="193" ht="12.75">
      <c r="J193" s="2"/>
    </row>
    <row r="194" ht="12.75">
      <c r="J194" s="2"/>
    </row>
    <row r="195" ht="12.75">
      <c r="J195" s="2"/>
    </row>
    <row r="196" ht="12.75">
      <c r="J196" s="2"/>
    </row>
    <row r="197" ht="12.75">
      <c r="J197" s="2"/>
    </row>
    <row r="198" ht="12.75">
      <c r="J198" s="2"/>
    </row>
    <row r="199" ht="12.75">
      <c r="J199" s="2"/>
    </row>
    <row r="200" ht="12.75">
      <c r="J200" s="2"/>
    </row>
    <row r="201" ht="12.75">
      <c r="J201" s="2"/>
    </row>
    <row r="202" ht="12.75">
      <c r="J202" s="2"/>
    </row>
    <row r="203" ht="12.75">
      <c r="J203" s="2"/>
    </row>
    <row r="204" ht="12.75">
      <c r="J204" s="2"/>
    </row>
    <row r="205" ht="12.75">
      <c r="J205" s="2"/>
    </row>
    <row r="206" ht="12.75">
      <c r="J206" s="2"/>
    </row>
    <row r="207" ht="12.75">
      <c r="J207" s="2"/>
    </row>
    <row r="208" ht="12.75">
      <c r="J208" s="2"/>
    </row>
    <row r="209" ht="12.75">
      <c r="J209" s="2"/>
    </row>
    <row r="210" ht="12.75">
      <c r="J210" s="2"/>
    </row>
    <row r="211" ht="12.75">
      <c r="J211" s="2"/>
    </row>
    <row r="212" ht="12.75">
      <c r="J212" s="2"/>
    </row>
    <row r="213" ht="12.75">
      <c r="J213" s="2"/>
    </row>
    <row r="214" ht="12.75">
      <c r="J214" s="2"/>
    </row>
    <row r="215" ht="12.75">
      <c r="J215" s="2"/>
    </row>
    <row r="216" ht="12.75">
      <c r="J216" s="2"/>
    </row>
    <row r="217" ht="12.75">
      <c r="J217" s="2"/>
    </row>
    <row r="218" ht="12.75">
      <c r="J218" s="2"/>
    </row>
    <row r="219" ht="12.75">
      <c r="J219" s="2"/>
    </row>
    <row r="220" ht="12.75">
      <c r="J220" s="2"/>
    </row>
    <row r="221" ht="12.75">
      <c r="J221" s="2"/>
    </row>
    <row r="222" ht="12.75">
      <c r="J222" s="2"/>
    </row>
    <row r="223" ht="12.75">
      <c r="J223" s="2"/>
    </row>
    <row r="224" ht="12.75">
      <c r="J224" s="2"/>
    </row>
    <row r="225" ht="12.75">
      <c r="J225" s="2"/>
    </row>
    <row r="226" ht="12.75">
      <c r="J226" s="2"/>
    </row>
    <row r="227" ht="12.75">
      <c r="J227" s="2"/>
    </row>
    <row r="228" ht="12.75">
      <c r="J228" s="2"/>
    </row>
    <row r="229" ht="12.75">
      <c r="J229" s="2"/>
    </row>
    <row r="230" ht="12.75">
      <c r="J230" s="2"/>
    </row>
    <row r="231" ht="12.75">
      <c r="J231" s="2"/>
    </row>
    <row r="232" ht="12.75">
      <c r="J232" s="2"/>
    </row>
    <row r="233" ht="12.75">
      <c r="J233" s="2"/>
    </row>
    <row r="234" ht="12.75">
      <c r="J234" s="2"/>
    </row>
    <row r="235" ht="12.75">
      <c r="J235" s="2"/>
    </row>
    <row r="236" ht="12.75">
      <c r="J236" s="2"/>
    </row>
    <row r="237" ht="12.75">
      <c r="J237" s="2"/>
    </row>
    <row r="238" ht="12.75">
      <c r="J238" s="2"/>
    </row>
    <row r="239" ht="12.75">
      <c r="J239" s="2"/>
    </row>
    <row r="240" ht="12.75">
      <c r="J240" s="2"/>
    </row>
    <row r="241" ht="12.75">
      <c r="J241" s="2"/>
    </row>
    <row r="242" ht="12.75">
      <c r="J242" s="2"/>
    </row>
    <row r="243" ht="12.75">
      <c r="J243" s="2"/>
    </row>
    <row r="244" ht="12.75">
      <c r="J244" s="2"/>
    </row>
    <row r="245" ht="12.75">
      <c r="J245" s="2"/>
    </row>
    <row r="246" ht="12.75">
      <c r="J246" s="2"/>
    </row>
    <row r="247" ht="12.75">
      <c r="J247" s="2"/>
    </row>
    <row r="248" ht="12.75">
      <c r="J248" s="2"/>
    </row>
    <row r="249" ht="12.75">
      <c r="J249" s="2"/>
    </row>
    <row r="250" ht="12.75">
      <c r="J250" s="2"/>
    </row>
    <row r="251" ht="12.75">
      <c r="J251" s="2"/>
    </row>
    <row r="252" ht="12.75">
      <c r="J252" s="2"/>
    </row>
    <row r="253" ht="12.75">
      <c r="J253" s="2"/>
    </row>
    <row r="254" ht="12.75">
      <c r="J254" s="2"/>
    </row>
    <row r="255" ht="12.75">
      <c r="J255" s="2"/>
    </row>
    <row r="256" ht="12.75">
      <c r="J256" s="2"/>
    </row>
    <row r="257" ht="12.75">
      <c r="J257" s="2"/>
    </row>
    <row r="258" ht="12.75">
      <c r="J258" s="2"/>
    </row>
    <row r="259" ht="12.75">
      <c r="J259" s="2"/>
    </row>
    <row r="260" ht="12.75">
      <c r="J260" s="2"/>
    </row>
    <row r="261" ht="12.75">
      <c r="J261" s="2"/>
    </row>
    <row r="262" ht="12.75">
      <c r="J262" s="2"/>
    </row>
    <row r="263" ht="12.75">
      <c r="J263" s="2"/>
    </row>
    <row r="264" ht="12.75">
      <c r="J264" s="2"/>
    </row>
    <row r="265" ht="12.75">
      <c r="J265" s="2"/>
    </row>
    <row r="266" ht="12.75">
      <c r="J266" s="2"/>
    </row>
    <row r="267" ht="12.75">
      <c r="J267" s="2"/>
    </row>
    <row r="268" ht="12.75">
      <c r="J268" s="2"/>
    </row>
    <row r="269" ht="12.75">
      <c r="J269" s="2"/>
    </row>
    <row r="270" ht="12.75">
      <c r="J270" s="2"/>
    </row>
    <row r="271" ht="12.75">
      <c r="J271" s="2"/>
    </row>
    <row r="272" ht="12.75">
      <c r="J272" s="2"/>
    </row>
    <row r="273" ht="12.75">
      <c r="J273" s="2"/>
    </row>
    <row r="274" ht="12.75">
      <c r="J274" s="2"/>
    </row>
    <row r="275" ht="12.75">
      <c r="J275" s="2"/>
    </row>
    <row r="276" ht="12.75">
      <c r="J276" s="2"/>
    </row>
    <row r="277" ht="12.75">
      <c r="J277" s="2"/>
    </row>
    <row r="278" ht="12.75">
      <c r="J278" s="2"/>
    </row>
    <row r="279" ht="12.75">
      <c r="J279" s="2"/>
    </row>
    <row r="280" ht="12.75">
      <c r="J280" s="2"/>
    </row>
    <row r="281" ht="12.75">
      <c r="J281" s="2"/>
    </row>
    <row r="282" ht="12.75">
      <c r="J282" s="2"/>
    </row>
    <row r="283" ht="12.75">
      <c r="J283" s="2"/>
    </row>
    <row r="284" ht="12.75">
      <c r="J284" s="2"/>
    </row>
    <row r="285" ht="12.75">
      <c r="J285" s="2"/>
    </row>
    <row r="286" ht="12.75">
      <c r="J286" s="2"/>
    </row>
    <row r="287" ht="12.75">
      <c r="J287" s="2"/>
    </row>
    <row r="288" ht="12.75">
      <c r="J288" s="2"/>
    </row>
    <row r="289" ht="12.75">
      <c r="J289" s="2"/>
    </row>
    <row r="290" ht="12.75">
      <c r="J290" s="2"/>
    </row>
    <row r="291" ht="12.75">
      <c r="J291" s="2"/>
    </row>
    <row r="292" ht="12.75">
      <c r="J292" s="2"/>
    </row>
    <row r="293" ht="12.75">
      <c r="J293" s="2"/>
    </row>
    <row r="294" ht="12.75">
      <c r="J294" s="2"/>
    </row>
    <row r="295" ht="12.75">
      <c r="J295" s="2"/>
    </row>
    <row r="296" ht="12.75">
      <c r="J296" s="2"/>
    </row>
    <row r="297" ht="12.75">
      <c r="J297" s="2"/>
    </row>
    <row r="298" ht="12.75">
      <c r="J298" s="2"/>
    </row>
    <row r="299" ht="12.75">
      <c r="J299" s="2"/>
    </row>
    <row r="300" ht="12.75">
      <c r="J300" s="2"/>
    </row>
    <row r="301" ht="12.75">
      <c r="J301" s="2"/>
    </row>
    <row r="302" ht="12.75">
      <c r="J302" s="2"/>
    </row>
    <row r="303" ht="12.75">
      <c r="J303" s="2"/>
    </row>
    <row r="304" ht="12.75">
      <c r="J304" s="2"/>
    </row>
    <row r="305" ht="12.75">
      <c r="J305" s="2"/>
    </row>
    <row r="306" ht="12.75">
      <c r="J306" s="2"/>
    </row>
    <row r="307" ht="12.75">
      <c r="J307" s="2"/>
    </row>
    <row r="308" ht="12.75">
      <c r="J308" s="2"/>
    </row>
    <row r="309" ht="12.75">
      <c r="J309" s="2"/>
    </row>
    <row r="310" ht="12.75">
      <c r="J310" s="2"/>
    </row>
    <row r="311" ht="12.75">
      <c r="J311" s="2"/>
    </row>
    <row r="312" ht="12.75">
      <c r="J312" s="2"/>
    </row>
    <row r="313" ht="12.75">
      <c r="J313" s="2"/>
    </row>
    <row r="314" ht="12.75">
      <c r="J314" s="2"/>
    </row>
    <row r="315" ht="12.75">
      <c r="J315" s="2"/>
    </row>
    <row r="316" ht="12.75">
      <c r="J316" s="2"/>
    </row>
    <row r="317" ht="12.75">
      <c r="J317" s="2"/>
    </row>
    <row r="318" ht="12.75">
      <c r="J318" s="2"/>
    </row>
    <row r="319" ht="12.75">
      <c r="J319" s="2"/>
    </row>
    <row r="320" ht="12.75">
      <c r="J320" s="2"/>
    </row>
    <row r="321" ht="12.75">
      <c r="J321" s="2"/>
    </row>
    <row r="322" ht="12.75">
      <c r="J322" s="2"/>
    </row>
    <row r="323" ht="12.75">
      <c r="J323" s="2"/>
    </row>
    <row r="324" ht="12.75">
      <c r="J324" s="2"/>
    </row>
    <row r="325" ht="12.75">
      <c r="J325" s="2"/>
    </row>
    <row r="326" ht="12.75">
      <c r="J326" s="2"/>
    </row>
    <row r="327" ht="12.75">
      <c r="J327" s="2"/>
    </row>
    <row r="328" ht="12.75">
      <c r="J328" s="2"/>
    </row>
    <row r="329" ht="12.75">
      <c r="J329" s="2"/>
    </row>
    <row r="330" ht="12.75">
      <c r="J330" s="2"/>
    </row>
    <row r="331" ht="12.75">
      <c r="J331" s="2"/>
    </row>
    <row r="332" ht="12.75">
      <c r="J332" s="2"/>
    </row>
    <row r="333" ht="12.75">
      <c r="J333" s="2"/>
    </row>
    <row r="334" ht="12.75">
      <c r="J334" s="2"/>
    </row>
    <row r="335" ht="12.75">
      <c r="J335" s="2"/>
    </row>
    <row r="336" ht="12.75">
      <c r="J336" s="2"/>
    </row>
    <row r="337" ht="12.75">
      <c r="J337" s="2"/>
    </row>
    <row r="338" ht="12.75">
      <c r="J338" s="2"/>
    </row>
    <row r="339" ht="12.75">
      <c r="J339" s="2"/>
    </row>
    <row r="340" ht="12.75">
      <c r="J340" s="2"/>
    </row>
    <row r="341" ht="12.75">
      <c r="J341" s="2"/>
    </row>
    <row r="342" ht="12.75">
      <c r="J342" s="2"/>
    </row>
    <row r="343" ht="12.75">
      <c r="J343" s="2"/>
    </row>
    <row r="344" ht="12.75">
      <c r="J344" s="2"/>
    </row>
    <row r="345" ht="12.75">
      <c r="J345" s="2"/>
    </row>
    <row r="346" ht="12.75">
      <c r="J346" s="2"/>
    </row>
    <row r="347" ht="12.75">
      <c r="J347" s="2"/>
    </row>
    <row r="348" ht="12.75">
      <c r="J348" s="2"/>
    </row>
    <row r="349" ht="12.75">
      <c r="J349" s="2"/>
    </row>
    <row r="350" ht="12.75">
      <c r="J350" s="2"/>
    </row>
    <row r="351" ht="12.75">
      <c r="J351" s="2"/>
    </row>
    <row r="352" ht="12.75">
      <c r="J352" s="2"/>
    </row>
    <row r="353" ht="12.75">
      <c r="J353" s="2"/>
    </row>
    <row r="354" ht="12.75">
      <c r="J354" s="2"/>
    </row>
    <row r="355" ht="12.75">
      <c r="J355" s="2"/>
    </row>
    <row r="356" ht="12.75">
      <c r="J356" s="2"/>
    </row>
    <row r="357" ht="12.75">
      <c r="J357" s="2"/>
    </row>
    <row r="358" ht="12.75">
      <c r="J358" s="2"/>
    </row>
    <row r="359" ht="12.75">
      <c r="J359" s="2"/>
    </row>
    <row r="360" ht="12.75">
      <c r="J360" s="2"/>
    </row>
    <row r="361" ht="12.75">
      <c r="J361" s="2"/>
    </row>
    <row r="362" ht="12.75">
      <c r="J362" s="2"/>
    </row>
    <row r="363" ht="12.75">
      <c r="J363" s="2"/>
    </row>
    <row r="364" ht="12.75">
      <c r="J364" s="2"/>
    </row>
    <row r="365" ht="12.75">
      <c r="J365" s="2"/>
    </row>
    <row r="366" ht="12.75">
      <c r="J366" s="2"/>
    </row>
    <row r="367" ht="12.75">
      <c r="J367" s="2"/>
    </row>
    <row r="368" ht="12.75">
      <c r="J368" s="2"/>
    </row>
    <row r="369" ht="12.75">
      <c r="J369" s="2"/>
    </row>
    <row r="370" ht="12.75">
      <c r="J370" s="2"/>
    </row>
    <row r="371" ht="12.75">
      <c r="J371" s="2"/>
    </row>
    <row r="372" ht="12.75">
      <c r="J372" s="2"/>
    </row>
    <row r="373" ht="12.75">
      <c r="J373" s="2"/>
    </row>
    <row r="374" ht="12.75">
      <c r="J374" s="2"/>
    </row>
    <row r="375" ht="12.75">
      <c r="J375" s="2"/>
    </row>
    <row r="376" ht="12.75">
      <c r="J376" s="2"/>
    </row>
    <row r="377" ht="12.75">
      <c r="J377" s="2"/>
    </row>
    <row r="378" ht="12.75">
      <c r="J378" s="2"/>
    </row>
    <row r="379" ht="12.75">
      <c r="J379" s="2"/>
    </row>
    <row r="380" ht="12.75">
      <c r="J380" s="2"/>
    </row>
    <row r="381" ht="12.75">
      <c r="J381" s="2"/>
    </row>
    <row r="382" ht="12.75">
      <c r="J382" s="2"/>
    </row>
    <row r="383" ht="12.75">
      <c r="J383" s="2"/>
    </row>
    <row r="384" ht="12.75">
      <c r="J384" s="2"/>
    </row>
    <row r="385" ht="12.75">
      <c r="J385" s="2"/>
    </row>
    <row r="386" ht="12.75">
      <c r="J386" s="2"/>
    </row>
    <row r="387" ht="12.75">
      <c r="J387" s="2"/>
    </row>
    <row r="388" ht="12.75">
      <c r="J388" s="2"/>
    </row>
    <row r="389" ht="12.75">
      <c r="J389" s="2"/>
    </row>
    <row r="390" ht="12.75">
      <c r="J390" s="2"/>
    </row>
    <row r="391" ht="12.75">
      <c r="J391" s="2"/>
    </row>
    <row r="392" ht="12.75">
      <c r="J392" s="2"/>
    </row>
    <row r="393" ht="12.75">
      <c r="J393" s="2"/>
    </row>
    <row r="394" ht="12.75">
      <c r="J394" s="2"/>
    </row>
    <row r="395" ht="12.75">
      <c r="J395" s="2"/>
    </row>
    <row r="396" ht="12.75">
      <c r="J396" s="2"/>
    </row>
    <row r="397" ht="12.75">
      <c r="J397" s="2"/>
    </row>
    <row r="398" ht="12.75">
      <c r="J398" s="2"/>
    </row>
    <row r="399" ht="12.75">
      <c r="J399" s="2"/>
    </row>
    <row r="400" ht="12.75">
      <c r="J400" s="2"/>
    </row>
    <row r="401" ht="12.75">
      <c r="J401" s="2"/>
    </row>
    <row r="402" ht="12.75">
      <c r="J402" s="2"/>
    </row>
    <row r="403" ht="12.75">
      <c r="J403" s="2"/>
    </row>
    <row r="404" ht="12.75">
      <c r="J404" s="2"/>
    </row>
    <row r="405" ht="12.75">
      <c r="J405" s="2"/>
    </row>
    <row r="406" ht="12.75">
      <c r="J406" s="2"/>
    </row>
    <row r="407" ht="12.75">
      <c r="J407" s="2"/>
    </row>
    <row r="408" ht="12.75">
      <c r="J408" s="2"/>
    </row>
    <row r="409" ht="12.75">
      <c r="J409" s="2"/>
    </row>
    <row r="410" ht="12.75">
      <c r="J410" s="2"/>
    </row>
    <row r="411" ht="12.75">
      <c r="J411" s="2"/>
    </row>
    <row r="412" ht="12.75">
      <c r="J412" s="2"/>
    </row>
    <row r="413" ht="12.75">
      <c r="J413" s="2"/>
    </row>
    <row r="414" ht="12.75">
      <c r="J414" s="2"/>
    </row>
    <row r="415" ht="12.75">
      <c r="J415" s="2"/>
    </row>
    <row r="416" ht="12.75">
      <c r="J416" s="2"/>
    </row>
    <row r="417" ht="12.75">
      <c r="J417" s="2"/>
    </row>
    <row r="418" ht="12.75">
      <c r="J418" s="2"/>
    </row>
    <row r="419" ht="12.75">
      <c r="J419" s="2"/>
    </row>
    <row r="420" ht="12.75">
      <c r="J420" s="2"/>
    </row>
    <row r="421" ht="12.75">
      <c r="J421" s="2"/>
    </row>
    <row r="422" ht="12.75">
      <c r="J422" s="2"/>
    </row>
    <row r="423" ht="12.75">
      <c r="J423" s="2"/>
    </row>
    <row r="424" ht="12.75">
      <c r="J424" s="2"/>
    </row>
    <row r="425" ht="12.75">
      <c r="J425" s="2"/>
    </row>
    <row r="426" ht="12.75">
      <c r="J426" s="2"/>
    </row>
    <row r="427" ht="12.75">
      <c r="J427" s="2"/>
    </row>
    <row r="428" ht="12.75">
      <c r="J428" s="2"/>
    </row>
    <row r="429" ht="12.75">
      <c r="J429" s="2"/>
    </row>
    <row r="430" ht="12.75">
      <c r="J430" s="2"/>
    </row>
    <row r="431" ht="12.75">
      <c r="J431" s="2"/>
    </row>
    <row r="432" ht="12.75">
      <c r="J432" s="2"/>
    </row>
    <row r="433" ht="12.75">
      <c r="J433" s="2"/>
    </row>
    <row r="434" ht="12.75">
      <c r="J434" s="2"/>
    </row>
    <row r="435" ht="12.75">
      <c r="J435" s="2"/>
    </row>
    <row r="436" ht="12.75">
      <c r="J436" s="2"/>
    </row>
    <row r="437" ht="12.75">
      <c r="J437" s="2"/>
    </row>
    <row r="438" ht="12.75">
      <c r="J438" s="2"/>
    </row>
    <row r="439" ht="12.75">
      <c r="J439" s="2"/>
    </row>
    <row r="440" ht="12.75">
      <c r="J440" s="2"/>
    </row>
    <row r="441" ht="12.75">
      <c r="J441" s="2"/>
    </row>
    <row r="442" ht="12.75">
      <c r="J442" s="2"/>
    </row>
    <row r="443" ht="12.75">
      <c r="J443" s="2"/>
    </row>
    <row r="444" ht="12.75">
      <c r="J444" s="2"/>
    </row>
    <row r="445" ht="12.75">
      <c r="J445" s="2"/>
    </row>
    <row r="446" ht="12.75">
      <c r="J446" s="2"/>
    </row>
    <row r="447" ht="12.75">
      <c r="J447" s="2"/>
    </row>
    <row r="448" ht="12.75">
      <c r="J448" s="2"/>
    </row>
    <row r="449" ht="12.75">
      <c r="J449" s="2"/>
    </row>
    <row r="450" ht="12.75">
      <c r="J450" s="2"/>
    </row>
    <row r="451" ht="12.75">
      <c r="J451" s="2"/>
    </row>
    <row r="452" ht="12.75">
      <c r="J452" s="2"/>
    </row>
    <row r="453" ht="12.75">
      <c r="J453" s="2"/>
    </row>
    <row r="454" ht="12.75">
      <c r="J454" s="2"/>
    </row>
    <row r="455" ht="12.75">
      <c r="J455" s="2"/>
    </row>
    <row r="456" ht="12.75">
      <c r="J456" s="2"/>
    </row>
    <row r="457" ht="12.75">
      <c r="J457" s="2"/>
    </row>
    <row r="458" ht="12.75">
      <c r="J458" s="2"/>
    </row>
    <row r="459" ht="12.75">
      <c r="J459" s="2"/>
    </row>
    <row r="460" ht="12.75">
      <c r="J460" s="2"/>
    </row>
    <row r="461" ht="12.75">
      <c r="J461" s="2"/>
    </row>
    <row r="462" ht="12.75">
      <c r="J462" s="2"/>
    </row>
    <row r="463" ht="12.75">
      <c r="J463" s="2"/>
    </row>
    <row r="464" ht="12.75">
      <c r="J464" s="2"/>
    </row>
    <row r="465" ht="12.75">
      <c r="J465" s="2"/>
    </row>
    <row r="466" ht="12.75">
      <c r="J466" s="2"/>
    </row>
    <row r="467" ht="12.75">
      <c r="J467" s="2"/>
    </row>
    <row r="468" ht="12.75">
      <c r="J468" s="2"/>
    </row>
    <row r="469" ht="12.75">
      <c r="J469" s="2"/>
    </row>
    <row r="470" ht="12.75">
      <c r="J470" s="2"/>
    </row>
    <row r="471" ht="12.75">
      <c r="J471" s="2"/>
    </row>
    <row r="472" ht="12.75">
      <c r="J472" s="2"/>
    </row>
    <row r="473" ht="12.75">
      <c r="J473" s="2"/>
    </row>
    <row r="474" ht="12.75">
      <c r="J474" s="2"/>
    </row>
    <row r="475" ht="12.75">
      <c r="J475" s="2"/>
    </row>
    <row r="476" ht="12.75">
      <c r="J476" s="2"/>
    </row>
    <row r="477" ht="12.75">
      <c r="J477" s="2"/>
    </row>
    <row r="478" ht="12.75">
      <c r="J478" s="2"/>
    </row>
    <row r="479" ht="12.75">
      <c r="J479" s="2"/>
    </row>
    <row r="480" ht="12.75">
      <c r="J480" s="2"/>
    </row>
    <row r="481" ht="12.75">
      <c r="J481" s="2"/>
    </row>
    <row r="482" ht="12.75">
      <c r="J482" s="2"/>
    </row>
    <row r="483" ht="12.75">
      <c r="J483" s="2"/>
    </row>
    <row r="484" ht="12.75">
      <c r="J484" s="2"/>
    </row>
    <row r="485" ht="12.75">
      <c r="J485" s="2"/>
    </row>
    <row r="486" ht="12.75">
      <c r="J486" s="2"/>
    </row>
    <row r="487" ht="12.75">
      <c r="J487" s="2"/>
    </row>
    <row r="488" ht="12.75">
      <c r="J488" s="2"/>
    </row>
    <row r="489" ht="12.75">
      <c r="J489" s="2"/>
    </row>
    <row r="490" ht="12.75">
      <c r="J490" s="2"/>
    </row>
    <row r="491" ht="12.75">
      <c r="J491" s="2"/>
    </row>
    <row r="492" ht="12.75">
      <c r="J492" s="2"/>
    </row>
    <row r="493" ht="12.75">
      <c r="J493" s="2"/>
    </row>
    <row r="494" ht="12.75">
      <c r="J494" s="2"/>
    </row>
    <row r="495" ht="12.75">
      <c r="J495" s="2"/>
    </row>
    <row r="496" ht="12.75">
      <c r="J496" s="2"/>
    </row>
    <row r="497" ht="12.75">
      <c r="J497" s="2"/>
    </row>
    <row r="498" ht="12.75">
      <c r="J498" s="2"/>
    </row>
    <row r="499" ht="12.75">
      <c r="J499" s="2"/>
    </row>
    <row r="500" ht="12.75">
      <c r="J500" s="2"/>
    </row>
    <row r="501" ht="12.75">
      <c r="J501" s="2"/>
    </row>
    <row r="502" ht="12.75">
      <c r="J502" s="2"/>
    </row>
    <row r="503" ht="12.75">
      <c r="J503" s="2"/>
    </row>
    <row r="504" ht="12.75">
      <c r="J504" s="2"/>
    </row>
    <row r="505" ht="12.75">
      <c r="J505" s="2"/>
    </row>
    <row r="506" ht="12.75">
      <c r="J506" s="2"/>
    </row>
    <row r="507" ht="12.75">
      <c r="J507" s="2"/>
    </row>
    <row r="508" ht="12.75">
      <c r="J508" s="2"/>
    </row>
    <row r="509" ht="12.75">
      <c r="J509" s="2"/>
    </row>
    <row r="510" ht="12.75">
      <c r="J510" s="2"/>
    </row>
    <row r="511" ht="12.75">
      <c r="J511" s="2"/>
    </row>
    <row r="512" ht="12.75">
      <c r="J512" s="2"/>
    </row>
    <row r="513" ht="12.75">
      <c r="J513" s="2"/>
    </row>
    <row r="514" ht="12.75">
      <c r="J514" s="2"/>
    </row>
    <row r="515" ht="12.75">
      <c r="J515" s="2"/>
    </row>
    <row r="516" ht="12.75">
      <c r="J516" s="2"/>
    </row>
    <row r="517" ht="12.75">
      <c r="J517" s="2"/>
    </row>
    <row r="518" ht="12.75">
      <c r="J518" s="2"/>
    </row>
    <row r="519" ht="12.75">
      <c r="J519" s="2"/>
    </row>
    <row r="520" ht="12.75">
      <c r="J520" s="2"/>
    </row>
    <row r="521" ht="12.75">
      <c r="J521" s="2"/>
    </row>
    <row r="522" ht="12.75">
      <c r="J522" s="2"/>
    </row>
    <row r="523" ht="12.75">
      <c r="J523" s="2"/>
    </row>
    <row r="524" ht="12.75">
      <c r="J524" s="2"/>
    </row>
    <row r="525" ht="12.75">
      <c r="J525" s="2"/>
    </row>
    <row r="526" ht="12.75">
      <c r="J526" s="2"/>
    </row>
    <row r="527" ht="12.75">
      <c r="J527" s="2"/>
    </row>
    <row r="528" ht="12.75">
      <c r="J528" s="2"/>
    </row>
    <row r="529" ht="12.75">
      <c r="J529" s="2"/>
    </row>
    <row r="530" ht="12.75">
      <c r="J530" s="2"/>
    </row>
    <row r="531" ht="12.75">
      <c r="J531" s="2"/>
    </row>
    <row r="532" ht="12.75">
      <c r="J532" s="2"/>
    </row>
    <row r="533" ht="12.75">
      <c r="J533" s="2"/>
    </row>
    <row r="534" ht="12.75">
      <c r="J534" s="2"/>
    </row>
    <row r="535" ht="12.75">
      <c r="J535" s="2"/>
    </row>
    <row r="536" ht="12.75">
      <c r="J536" s="2"/>
    </row>
    <row r="537" ht="12.75">
      <c r="J537" s="2"/>
    </row>
    <row r="538" ht="12.75">
      <c r="J538" s="2"/>
    </row>
    <row r="539" ht="12.75">
      <c r="J539" s="2"/>
    </row>
    <row r="540" ht="12.75">
      <c r="J540" s="2"/>
    </row>
    <row r="541" ht="12.75">
      <c r="J541" s="2"/>
    </row>
    <row r="542" ht="12.75">
      <c r="J542" s="2"/>
    </row>
    <row r="543" ht="12.75">
      <c r="J543" s="2"/>
    </row>
    <row r="544" ht="12.75">
      <c r="J544" s="2"/>
    </row>
    <row r="545" ht="12.75">
      <c r="J545" s="2"/>
    </row>
    <row r="546" ht="12.75">
      <c r="J546" s="2"/>
    </row>
    <row r="547" ht="12.75">
      <c r="J547" s="2"/>
    </row>
    <row r="548" ht="12.75">
      <c r="J548" s="2"/>
    </row>
    <row r="549" ht="12.75">
      <c r="J549" s="2"/>
    </row>
    <row r="550" ht="12.75">
      <c r="J550" s="2"/>
    </row>
    <row r="551" ht="12.75">
      <c r="J551" s="2"/>
    </row>
    <row r="552" ht="12.75">
      <c r="J552" s="2"/>
    </row>
    <row r="553" ht="12.75">
      <c r="J553" s="2"/>
    </row>
    <row r="554" ht="12.75">
      <c r="J554" s="2"/>
    </row>
    <row r="555" ht="12.75">
      <c r="J555" s="2"/>
    </row>
    <row r="556" ht="12.75">
      <c r="J556" s="2"/>
    </row>
    <row r="557" ht="12.75">
      <c r="J557" s="2"/>
    </row>
    <row r="558" ht="12.75">
      <c r="J558" s="2"/>
    </row>
    <row r="559" ht="12.75">
      <c r="J559" s="2"/>
    </row>
    <row r="560" ht="12.75">
      <c r="J560" s="2"/>
    </row>
    <row r="561" ht="12.75">
      <c r="J561" s="2"/>
    </row>
    <row r="562" ht="12.75">
      <c r="J562" s="2"/>
    </row>
    <row r="563" ht="12.75">
      <c r="J563" s="2"/>
    </row>
    <row r="564" ht="12.75">
      <c r="J564" s="2"/>
    </row>
    <row r="565" ht="12.75">
      <c r="J565" s="2"/>
    </row>
    <row r="566" ht="12.75">
      <c r="J566" s="2"/>
    </row>
    <row r="567" ht="12.75">
      <c r="J567" s="2"/>
    </row>
    <row r="568" ht="12.75">
      <c r="J568" s="2"/>
    </row>
    <row r="569" ht="12.75">
      <c r="J569" s="2"/>
    </row>
    <row r="570" ht="12.75">
      <c r="J570" s="2"/>
    </row>
    <row r="571" ht="12.75">
      <c r="J571" s="2"/>
    </row>
    <row r="572" ht="12.75">
      <c r="J572" s="2"/>
    </row>
    <row r="573" ht="12.75">
      <c r="J573" s="2"/>
    </row>
    <row r="574" ht="12.75">
      <c r="J574" s="2"/>
    </row>
    <row r="575" ht="12.75">
      <c r="J575" s="2"/>
    </row>
    <row r="576" ht="12.75">
      <c r="J576" s="2"/>
    </row>
    <row r="577" ht="12.75">
      <c r="J577" s="2"/>
    </row>
    <row r="578" ht="12.75">
      <c r="J578" s="2"/>
    </row>
    <row r="579" ht="12.75">
      <c r="J579" s="2"/>
    </row>
    <row r="580" ht="12.75">
      <c r="J580" s="2"/>
    </row>
    <row r="581" ht="12.75">
      <c r="J581" s="2"/>
    </row>
    <row r="582" ht="12.75">
      <c r="J582" s="2"/>
    </row>
    <row r="583" ht="12.75">
      <c r="J583" s="2"/>
    </row>
    <row r="584" ht="12.75">
      <c r="J584" s="2"/>
    </row>
    <row r="585" ht="12.75">
      <c r="J585" s="2"/>
    </row>
    <row r="586" ht="12.75">
      <c r="J586" s="2"/>
    </row>
    <row r="587" ht="12.75">
      <c r="J587" s="2"/>
    </row>
    <row r="588" ht="12.75">
      <c r="J588" s="2"/>
    </row>
    <row r="589" ht="12.75">
      <c r="J589" s="2"/>
    </row>
    <row r="590" ht="12.75">
      <c r="J590" s="2"/>
    </row>
    <row r="591" ht="12.75">
      <c r="J591" s="2"/>
    </row>
    <row r="592" ht="12.75">
      <c r="J592" s="2"/>
    </row>
    <row r="593" ht="12.75">
      <c r="J593" s="2"/>
    </row>
    <row r="594" ht="12.75">
      <c r="J594" s="2"/>
    </row>
    <row r="595" ht="12.75">
      <c r="J595" s="2"/>
    </row>
    <row r="596" ht="12.75">
      <c r="J596" s="2"/>
    </row>
    <row r="597" ht="12.75">
      <c r="J597" s="2"/>
    </row>
    <row r="598" ht="12.75">
      <c r="J598" s="2"/>
    </row>
    <row r="599" ht="12.75">
      <c r="J599" s="2"/>
    </row>
    <row r="600" ht="12.75">
      <c r="J600" s="2"/>
    </row>
    <row r="601" ht="12.75">
      <c r="J601" s="2"/>
    </row>
    <row r="602" ht="12.75">
      <c r="J602" s="2"/>
    </row>
    <row r="603" ht="12.75">
      <c r="J603" s="2"/>
    </row>
    <row r="604" ht="12.75">
      <c r="J604" s="2"/>
    </row>
    <row r="605" ht="12.75">
      <c r="J605" s="2"/>
    </row>
    <row r="606" ht="12.75">
      <c r="J606" s="2"/>
    </row>
    <row r="607" ht="12.75">
      <c r="J607" s="2"/>
    </row>
    <row r="608" ht="12.75">
      <c r="J608" s="2"/>
    </row>
    <row r="609" ht="12.75">
      <c r="J609" s="2"/>
    </row>
    <row r="610" ht="12.75">
      <c r="J610" s="2"/>
    </row>
    <row r="611" ht="12.75">
      <c r="J611" s="2"/>
    </row>
    <row r="612" ht="12.75">
      <c r="J612" s="2"/>
    </row>
    <row r="613" ht="12.75">
      <c r="J613" s="2"/>
    </row>
    <row r="614" ht="12.75">
      <c r="J614" s="2"/>
    </row>
    <row r="615" ht="12.75">
      <c r="J615" s="2"/>
    </row>
    <row r="616" ht="12.75">
      <c r="J616" s="2"/>
    </row>
    <row r="617" ht="12.75">
      <c r="J617" s="2"/>
    </row>
    <row r="618" ht="12.75">
      <c r="J618" s="2"/>
    </row>
    <row r="619" ht="12.75">
      <c r="J619" s="2"/>
    </row>
    <row r="620" ht="12.75">
      <c r="J620" s="2"/>
    </row>
    <row r="621" ht="12.75">
      <c r="J621" s="2"/>
    </row>
    <row r="622" ht="12.75">
      <c r="J622" s="2"/>
    </row>
    <row r="623" ht="12.75">
      <c r="J623" s="2"/>
    </row>
    <row r="624" ht="12.75">
      <c r="J624" s="2"/>
    </row>
    <row r="625" ht="12.75">
      <c r="J625" s="2"/>
    </row>
    <row r="626" ht="12.75">
      <c r="J626" s="2"/>
    </row>
    <row r="627" ht="12.75">
      <c r="J627" s="2"/>
    </row>
    <row r="628" ht="12.75">
      <c r="J628" s="2"/>
    </row>
    <row r="629" ht="12.75">
      <c r="J629" s="2"/>
    </row>
    <row r="630" ht="12.75">
      <c r="J630" s="2"/>
    </row>
    <row r="631" ht="12.75">
      <c r="J631" s="2"/>
    </row>
    <row r="632" ht="12.75">
      <c r="J632" s="2"/>
    </row>
    <row r="633" ht="12.75">
      <c r="J633" s="2"/>
    </row>
    <row r="634" ht="12.75">
      <c r="J634" s="2"/>
    </row>
    <row r="635" ht="12.75">
      <c r="J635" s="2"/>
    </row>
    <row r="636" ht="12.75">
      <c r="J636" s="2"/>
    </row>
    <row r="637" ht="12.75">
      <c r="J637" s="2"/>
    </row>
    <row r="638" ht="12.75">
      <c r="J638" s="2"/>
    </row>
    <row r="639" ht="12.75">
      <c r="J639" s="2"/>
    </row>
    <row r="640" ht="12.75">
      <c r="J640" s="2"/>
    </row>
    <row r="641" ht="12.75">
      <c r="J641" s="2"/>
    </row>
    <row r="642" ht="12.75">
      <c r="J642" s="2"/>
    </row>
    <row r="643" ht="12.75">
      <c r="J643" s="2"/>
    </row>
    <row r="644" ht="12.75">
      <c r="J644" s="2"/>
    </row>
    <row r="645" ht="12.75">
      <c r="J645" s="2"/>
    </row>
    <row r="646" ht="12.75">
      <c r="J646" s="2"/>
    </row>
    <row r="647" ht="12.75">
      <c r="J647" s="2"/>
    </row>
    <row r="648" ht="12.75">
      <c r="J648" s="2"/>
    </row>
    <row r="649" ht="12.75">
      <c r="J649" s="2"/>
    </row>
    <row r="650" ht="12.75">
      <c r="J650" s="2"/>
    </row>
    <row r="651" ht="12.75">
      <c r="J651" s="2"/>
    </row>
    <row r="652" ht="12.75">
      <c r="J652" s="2"/>
    </row>
    <row r="653" ht="12.75">
      <c r="J653" s="2"/>
    </row>
    <row r="654" ht="12.75">
      <c r="J654" s="2"/>
    </row>
    <row r="655" ht="12.75">
      <c r="J655" s="2"/>
    </row>
    <row r="656" ht="12.75">
      <c r="J656" s="2"/>
    </row>
    <row r="657" ht="12.75">
      <c r="J657" s="2"/>
    </row>
    <row r="658" ht="12.75">
      <c r="J658" s="2"/>
    </row>
    <row r="659" ht="12.75">
      <c r="J659" s="2"/>
    </row>
    <row r="660" ht="12.75">
      <c r="J660" s="2"/>
    </row>
    <row r="661" ht="12.75">
      <c r="J661" s="2"/>
    </row>
    <row r="662" ht="12.75">
      <c r="J662" s="2"/>
    </row>
    <row r="663" ht="12.75">
      <c r="J663" s="2"/>
    </row>
    <row r="664" ht="12.75">
      <c r="J664" s="2"/>
    </row>
    <row r="665" ht="12.75">
      <c r="J665" s="2"/>
    </row>
    <row r="666" ht="12.75">
      <c r="J666" s="2"/>
    </row>
    <row r="667" ht="12.75">
      <c r="J667" s="2"/>
    </row>
    <row r="668" ht="12.75">
      <c r="J668" s="2"/>
    </row>
    <row r="669" ht="12.75">
      <c r="J669" s="2"/>
    </row>
    <row r="670" ht="12.75">
      <c r="J670" s="2"/>
    </row>
    <row r="671" ht="12.75">
      <c r="J671" s="2"/>
    </row>
    <row r="672" ht="12.75">
      <c r="J672" s="2"/>
    </row>
    <row r="673" ht="12.75">
      <c r="J673" s="2"/>
    </row>
    <row r="674" ht="12.75">
      <c r="J674" s="2"/>
    </row>
    <row r="675" ht="12.75">
      <c r="J675" s="2"/>
    </row>
    <row r="676" ht="12.75">
      <c r="J676" s="2"/>
    </row>
    <row r="677" ht="12.75">
      <c r="J677" s="2"/>
    </row>
    <row r="678" ht="12.75">
      <c r="J678" s="2"/>
    </row>
    <row r="679" ht="12.75">
      <c r="J679" s="2"/>
    </row>
    <row r="680" ht="12.75">
      <c r="J680" s="2"/>
    </row>
    <row r="681" ht="12.75">
      <c r="J681" s="2"/>
    </row>
    <row r="682" ht="12.75">
      <c r="J682" s="2"/>
    </row>
    <row r="683" ht="12.75">
      <c r="J683" s="2"/>
    </row>
    <row r="684" ht="12.75">
      <c r="J684" s="2"/>
    </row>
    <row r="685" ht="12.75">
      <c r="J685" s="2"/>
    </row>
    <row r="686" ht="12.75">
      <c r="J686" s="2"/>
    </row>
    <row r="687" ht="12.75">
      <c r="J687" s="2"/>
    </row>
    <row r="688" ht="12.75">
      <c r="J688" s="2"/>
    </row>
    <row r="689" ht="12.75">
      <c r="J689" s="2"/>
    </row>
    <row r="690" ht="12.75">
      <c r="J690" s="2"/>
    </row>
    <row r="691" ht="12.75">
      <c r="J691" s="2"/>
    </row>
    <row r="692" ht="12.75">
      <c r="J692" s="2"/>
    </row>
    <row r="693" ht="12.75">
      <c r="J693" s="2"/>
    </row>
    <row r="694" ht="12.75">
      <c r="J694" s="2"/>
    </row>
    <row r="695" ht="12.75">
      <c r="J695" s="2"/>
    </row>
    <row r="696" ht="12.75">
      <c r="J696" s="2"/>
    </row>
    <row r="697" ht="12.75">
      <c r="J697" s="2"/>
    </row>
    <row r="698" ht="12.75">
      <c r="J698" s="2"/>
    </row>
    <row r="699" ht="12.75">
      <c r="J699" s="2"/>
    </row>
    <row r="700" ht="12.75">
      <c r="J700" s="2"/>
    </row>
    <row r="701" ht="12.75">
      <c r="J701" s="2"/>
    </row>
    <row r="702" ht="12.75">
      <c r="J702" s="2"/>
    </row>
    <row r="703" ht="12.75">
      <c r="J703" s="2"/>
    </row>
    <row r="704" ht="12.75">
      <c r="J704" s="2"/>
    </row>
    <row r="705" ht="12.75">
      <c r="J705" s="2"/>
    </row>
    <row r="706" ht="12.75">
      <c r="J706" s="2"/>
    </row>
    <row r="707" ht="12.75">
      <c r="J707" s="2"/>
    </row>
    <row r="708" ht="12.75">
      <c r="J708" s="2"/>
    </row>
    <row r="709" ht="12.75">
      <c r="J709" s="2"/>
    </row>
    <row r="710" ht="12.75">
      <c r="J710" s="2"/>
    </row>
    <row r="711" ht="12.75">
      <c r="J711" s="2"/>
    </row>
    <row r="712" ht="12.75">
      <c r="J712" s="2"/>
    </row>
    <row r="713" ht="12.75">
      <c r="J713" s="2"/>
    </row>
    <row r="714" ht="12.75">
      <c r="J714" s="2"/>
    </row>
    <row r="715" ht="12.75">
      <c r="J715" s="2"/>
    </row>
    <row r="716" ht="12.75">
      <c r="J716" s="2"/>
    </row>
    <row r="717" ht="12.75">
      <c r="J717" s="2"/>
    </row>
    <row r="718" ht="12.75">
      <c r="J718" s="2"/>
    </row>
    <row r="719" ht="12.75">
      <c r="J719" s="2"/>
    </row>
    <row r="720" ht="12.75">
      <c r="J720" s="2"/>
    </row>
    <row r="721" ht="12.75">
      <c r="J721" s="2"/>
    </row>
    <row r="722" ht="12.75">
      <c r="J722" s="2"/>
    </row>
    <row r="723" ht="12.75">
      <c r="J723" s="2"/>
    </row>
    <row r="724" ht="12.75">
      <c r="J724" s="2"/>
    </row>
    <row r="725" ht="12.75">
      <c r="J725" s="2"/>
    </row>
    <row r="726" ht="12.75">
      <c r="J726" s="2"/>
    </row>
    <row r="727" ht="12.75">
      <c r="J727" s="2"/>
    </row>
    <row r="728" ht="12.75">
      <c r="J728" s="2"/>
    </row>
    <row r="729" ht="12.75">
      <c r="J729" s="2"/>
    </row>
    <row r="730" ht="12.75">
      <c r="J730" s="2"/>
    </row>
    <row r="731" ht="12.75">
      <c r="J731" s="2"/>
    </row>
    <row r="732" ht="12.75">
      <c r="J732" s="2"/>
    </row>
    <row r="733" ht="12.75">
      <c r="J733" s="2"/>
    </row>
    <row r="734" ht="12.75">
      <c r="J734" s="2"/>
    </row>
    <row r="735" ht="12.75">
      <c r="J735" s="2"/>
    </row>
    <row r="736" ht="12.75">
      <c r="J736" s="2"/>
    </row>
    <row r="737" ht="12.75">
      <c r="J737" s="2"/>
    </row>
    <row r="738" ht="12.75">
      <c r="J738" s="2"/>
    </row>
    <row r="739" ht="12.75">
      <c r="J739" s="2"/>
    </row>
    <row r="740" ht="12.75">
      <c r="J740" s="2"/>
    </row>
    <row r="741" ht="12.75">
      <c r="J741" s="2"/>
    </row>
    <row r="742" ht="12.75">
      <c r="J742" s="2"/>
    </row>
    <row r="743" ht="12.75">
      <c r="J743" s="2"/>
    </row>
    <row r="744" ht="12.75">
      <c r="J744" s="2"/>
    </row>
    <row r="745" ht="12.75">
      <c r="J745" s="2"/>
    </row>
    <row r="746" ht="12.75">
      <c r="J746" s="2"/>
    </row>
    <row r="747" ht="12.75">
      <c r="J747" s="2"/>
    </row>
    <row r="748" ht="12.75">
      <c r="J748" s="2"/>
    </row>
    <row r="749" ht="12.75">
      <c r="J749" s="2"/>
    </row>
    <row r="750" ht="12.75">
      <c r="J750" s="2"/>
    </row>
    <row r="751" ht="12.75">
      <c r="J751" s="2"/>
    </row>
    <row r="752" ht="12.75">
      <c r="J752" s="2"/>
    </row>
    <row r="753" ht="12.75">
      <c r="J753" s="2"/>
    </row>
    <row r="754" ht="12.75">
      <c r="J754" s="2"/>
    </row>
    <row r="755" ht="12.75">
      <c r="J755" s="2"/>
    </row>
    <row r="756" ht="12.75">
      <c r="J756" s="2"/>
    </row>
    <row r="757" ht="12.75">
      <c r="J757" s="2"/>
    </row>
    <row r="758" ht="12.75">
      <c r="J758" s="2"/>
    </row>
    <row r="759" ht="12.75">
      <c r="J759" s="2"/>
    </row>
    <row r="760" ht="12.75">
      <c r="J760" s="2"/>
    </row>
    <row r="761" ht="12.75">
      <c r="J761" s="2"/>
    </row>
    <row r="762" ht="12.75">
      <c r="J762" s="2"/>
    </row>
    <row r="763" ht="12.75">
      <c r="J763" s="2"/>
    </row>
    <row r="764" ht="12.75">
      <c r="J764" s="2"/>
    </row>
    <row r="765" ht="12.75">
      <c r="J765" s="2"/>
    </row>
    <row r="766" ht="12.75">
      <c r="J766" s="2"/>
    </row>
    <row r="767" ht="12.75">
      <c r="J767" s="2"/>
    </row>
    <row r="768" ht="12.75">
      <c r="J768" s="2"/>
    </row>
    <row r="769" ht="12.75">
      <c r="J769" s="2"/>
    </row>
    <row r="770" ht="12.75">
      <c r="J770" s="2"/>
    </row>
    <row r="771" ht="12.75">
      <c r="J771" s="2"/>
    </row>
    <row r="772" ht="12.75">
      <c r="J772" s="2"/>
    </row>
    <row r="773" ht="12.75">
      <c r="J773" s="2"/>
    </row>
    <row r="774" ht="12.75">
      <c r="J774" s="2"/>
    </row>
    <row r="775" ht="12.75">
      <c r="J775" s="2"/>
    </row>
    <row r="776" ht="12.75">
      <c r="J776" s="2"/>
    </row>
    <row r="777" ht="12.75">
      <c r="J777" s="2"/>
    </row>
    <row r="778" ht="12.75">
      <c r="J778" s="2"/>
    </row>
    <row r="779" ht="12.75">
      <c r="J779" s="2"/>
    </row>
    <row r="780" ht="12.75">
      <c r="J780" s="2"/>
    </row>
    <row r="781" ht="12.75">
      <c r="J781" s="2"/>
    </row>
    <row r="782" ht="12.75">
      <c r="J782" s="2"/>
    </row>
    <row r="783" ht="12.75">
      <c r="J783" s="2"/>
    </row>
    <row r="784" ht="12.75">
      <c r="J784" s="2"/>
    </row>
    <row r="785" ht="12.75">
      <c r="J785" s="2"/>
    </row>
    <row r="786" ht="12.75">
      <c r="J786" s="2"/>
    </row>
    <row r="787" ht="12.75">
      <c r="J787" s="2"/>
    </row>
    <row r="788" ht="12.75">
      <c r="J788" s="2"/>
    </row>
    <row r="789" ht="12.75">
      <c r="J789" s="2"/>
    </row>
    <row r="790" ht="12.75">
      <c r="J790" s="2"/>
    </row>
    <row r="791" ht="12.75">
      <c r="J791" s="2"/>
    </row>
    <row r="792" ht="12.75">
      <c r="J792" s="2"/>
    </row>
    <row r="793" ht="12.75">
      <c r="J793" s="2"/>
    </row>
    <row r="794" ht="12.75">
      <c r="J794" s="2"/>
    </row>
    <row r="795" ht="12.75">
      <c r="J795" s="2"/>
    </row>
    <row r="796" ht="12.75">
      <c r="J796" s="2"/>
    </row>
    <row r="797" ht="12.75">
      <c r="J797" s="2"/>
    </row>
    <row r="798" ht="12.75">
      <c r="J798" s="2"/>
    </row>
    <row r="799" ht="12.75">
      <c r="J799" s="2"/>
    </row>
    <row r="800" ht="12.75">
      <c r="J800" s="2"/>
    </row>
    <row r="801" ht="12.75">
      <c r="J801" s="2"/>
    </row>
    <row r="802" ht="12.75">
      <c r="J802" s="2"/>
    </row>
    <row r="803" ht="12.75">
      <c r="J803" s="2"/>
    </row>
    <row r="804" ht="12.75">
      <c r="J804" s="2"/>
    </row>
    <row r="805" ht="12.75">
      <c r="J805" s="2"/>
    </row>
    <row r="806" ht="12.75">
      <c r="J806" s="2"/>
    </row>
    <row r="807" ht="12.75">
      <c r="J807" s="2"/>
    </row>
    <row r="808" ht="12.75">
      <c r="J808" s="2"/>
    </row>
    <row r="809" ht="12.75">
      <c r="J809" s="2"/>
    </row>
    <row r="810" ht="12.75">
      <c r="J810" s="2"/>
    </row>
    <row r="811" ht="12.75">
      <c r="J811" s="2"/>
    </row>
    <row r="812" ht="12.75">
      <c r="J812" s="2"/>
    </row>
    <row r="813" ht="12.75">
      <c r="J813" s="2"/>
    </row>
    <row r="814" ht="12.75">
      <c r="J814" s="2"/>
    </row>
    <row r="815" ht="12.75">
      <c r="J815" s="2"/>
    </row>
    <row r="816" ht="12.75">
      <c r="J816" s="2"/>
    </row>
    <row r="817" ht="12.75">
      <c r="J817" s="2"/>
    </row>
    <row r="818" ht="12.75">
      <c r="J818" s="2"/>
    </row>
    <row r="819" ht="12.75">
      <c r="J819" s="2"/>
    </row>
    <row r="820" ht="12.75">
      <c r="J820" s="2"/>
    </row>
    <row r="821" ht="12.75">
      <c r="J821" s="2"/>
    </row>
    <row r="822" ht="12.75">
      <c r="J822" s="2"/>
    </row>
    <row r="823" ht="12.75">
      <c r="J823" s="2"/>
    </row>
    <row r="824" ht="12.75">
      <c r="J824" s="2"/>
    </row>
    <row r="825" ht="12.75">
      <c r="J825" s="2"/>
    </row>
    <row r="826" ht="12.75">
      <c r="J826" s="2"/>
    </row>
    <row r="827" ht="12.75">
      <c r="J827" s="2"/>
    </row>
    <row r="828" ht="12.75">
      <c r="J828" s="2"/>
    </row>
    <row r="829" ht="12.75">
      <c r="J829" s="2"/>
    </row>
    <row r="830" ht="12.75">
      <c r="J830" s="2"/>
    </row>
    <row r="831" ht="12.75">
      <c r="J831" s="2"/>
    </row>
    <row r="832" ht="12.75">
      <c r="J832" s="2"/>
    </row>
    <row r="833" ht="12.75">
      <c r="J833" s="2"/>
    </row>
    <row r="834" ht="12.75">
      <c r="J834" s="2"/>
    </row>
    <row r="835" ht="12.75">
      <c r="J835" s="2"/>
    </row>
    <row r="836" ht="12.75">
      <c r="J836" s="2"/>
    </row>
    <row r="837" ht="12.75">
      <c r="J837" s="2"/>
    </row>
    <row r="838" ht="12.75">
      <c r="J838" s="2"/>
    </row>
    <row r="839" ht="12.75">
      <c r="J839" s="2"/>
    </row>
    <row r="840" ht="12.75">
      <c r="J840" s="2"/>
    </row>
    <row r="841" ht="12.75">
      <c r="J841" s="2"/>
    </row>
    <row r="842" ht="12.75">
      <c r="J842" s="2"/>
    </row>
    <row r="843" ht="12.75">
      <c r="J843" s="2"/>
    </row>
    <row r="844" ht="12.75">
      <c r="J844" s="2"/>
    </row>
    <row r="845" ht="12.75">
      <c r="J845" s="2"/>
    </row>
    <row r="846" ht="12.75">
      <c r="J846" s="2"/>
    </row>
    <row r="847" ht="12.75">
      <c r="J847" s="2"/>
    </row>
    <row r="848" ht="12.75">
      <c r="J848" s="2"/>
    </row>
    <row r="849" ht="12.75">
      <c r="J849" s="2"/>
    </row>
    <row r="850" ht="12.75">
      <c r="J850" s="2"/>
    </row>
    <row r="851" ht="12.75">
      <c r="J851" s="2"/>
    </row>
    <row r="852" ht="12.75">
      <c r="J852" s="2"/>
    </row>
    <row r="853" ht="12.75">
      <c r="J853" s="2"/>
    </row>
    <row r="854" ht="12.75">
      <c r="J854" s="2"/>
    </row>
    <row r="855" ht="12.75">
      <c r="J855" s="2"/>
    </row>
    <row r="856" ht="12.75">
      <c r="J856" s="2"/>
    </row>
    <row r="857" ht="12.75">
      <c r="J857" s="2"/>
    </row>
    <row r="858" ht="12.75">
      <c r="J858" s="2"/>
    </row>
    <row r="859" ht="12.75">
      <c r="J859" s="2"/>
    </row>
    <row r="860" ht="12.75">
      <c r="J860" s="2"/>
    </row>
    <row r="861" ht="12.75">
      <c r="J861" s="2"/>
    </row>
    <row r="862" ht="12.75">
      <c r="J862" s="2"/>
    </row>
    <row r="863" ht="12.75">
      <c r="J863" s="2"/>
    </row>
    <row r="864" ht="12.75">
      <c r="J864" s="2"/>
    </row>
    <row r="865" ht="12.75">
      <c r="J865" s="2"/>
    </row>
    <row r="866" ht="12.75">
      <c r="J866" s="2"/>
    </row>
    <row r="867" ht="12.75">
      <c r="J867" s="2"/>
    </row>
    <row r="868" ht="12.75">
      <c r="J868" s="2"/>
    </row>
    <row r="869" ht="12.75">
      <c r="J869" s="2"/>
    </row>
    <row r="870" ht="12.75">
      <c r="J870" s="2"/>
    </row>
    <row r="871" ht="12.75">
      <c r="J871" s="2"/>
    </row>
    <row r="872" ht="12.75">
      <c r="J872" s="2"/>
    </row>
    <row r="873" ht="12.75">
      <c r="J873" s="2"/>
    </row>
    <row r="874" ht="12.75">
      <c r="J874" s="2"/>
    </row>
    <row r="875" ht="12.75">
      <c r="J875" s="2"/>
    </row>
    <row r="876" ht="12.75">
      <c r="J876" s="2"/>
    </row>
    <row r="877" ht="12.75">
      <c r="J877" s="2"/>
    </row>
    <row r="878" ht="12.75">
      <c r="J878" s="2"/>
    </row>
    <row r="879" ht="12.75">
      <c r="J879" s="2"/>
    </row>
    <row r="880" ht="12.75">
      <c r="J880" s="2"/>
    </row>
    <row r="881" ht="12.75">
      <c r="J881" s="2"/>
    </row>
    <row r="882" ht="12.75">
      <c r="J882" s="2"/>
    </row>
    <row r="883" ht="12.75">
      <c r="J883" s="2"/>
    </row>
    <row r="884" ht="12.75">
      <c r="J884" s="2"/>
    </row>
    <row r="885" ht="12.75">
      <c r="J885" s="2"/>
    </row>
    <row r="886" ht="12.75">
      <c r="J886" s="2"/>
    </row>
    <row r="887" ht="12.75">
      <c r="J887" s="2"/>
    </row>
    <row r="888" ht="12.75">
      <c r="J888" s="2"/>
    </row>
    <row r="889" ht="12.75">
      <c r="J889" s="2"/>
    </row>
    <row r="890" ht="12.75">
      <c r="J890" s="2"/>
    </row>
    <row r="891" ht="12.75">
      <c r="J891" s="2"/>
    </row>
    <row r="892" ht="12.75">
      <c r="J892" s="2"/>
    </row>
    <row r="893" ht="12.75">
      <c r="J893" s="2"/>
    </row>
    <row r="894" ht="12.75">
      <c r="J894" s="2"/>
    </row>
    <row r="895" ht="12.75">
      <c r="J895" s="2"/>
    </row>
    <row r="896" ht="12.75">
      <c r="J896" s="2"/>
    </row>
    <row r="897" ht="12.75">
      <c r="J897" s="2"/>
    </row>
    <row r="898" ht="12.75">
      <c r="J898" s="2"/>
    </row>
    <row r="899" ht="12.75">
      <c r="J899" s="2"/>
    </row>
    <row r="900" ht="12.75">
      <c r="J900" s="2"/>
    </row>
    <row r="901" ht="12.75">
      <c r="J901" s="2"/>
    </row>
    <row r="902" ht="12.75">
      <c r="J902" s="2"/>
    </row>
    <row r="903" ht="12.75">
      <c r="J903" s="2"/>
    </row>
    <row r="904" ht="12.75">
      <c r="J904" s="2"/>
    </row>
    <row r="905" ht="12.75">
      <c r="J905" s="2"/>
    </row>
    <row r="906" ht="12.75">
      <c r="J906" s="2"/>
    </row>
    <row r="907" ht="12.75">
      <c r="J907" s="2"/>
    </row>
    <row r="908" ht="12.75">
      <c r="J908" s="2"/>
    </row>
    <row r="909" ht="12.75">
      <c r="J909" s="2"/>
    </row>
    <row r="910" ht="12.75">
      <c r="J910" s="2"/>
    </row>
    <row r="911" ht="12.75">
      <c r="J911" s="2"/>
    </row>
    <row r="912" ht="12.75">
      <c r="J912" s="2"/>
    </row>
    <row r="913" ht="12.75">
      <c r="J913" s="2"/>
    </row>
    <row r="914" ht="12.75">
      <c r="J914" s="2"/>
    </row>
    <row r="915" ht="12.75">
      <c r="J915" s="2"/>
    </row>
    <row r="916" ht="12.75">
      <c r="J916" s="2"/>
    </row>
    <row r="917" ht="12.75">
      <c r="J917" s="2"/>
    </row>
    <row r="918" ht="12.75">
      <c r="J918" s="2"/>
    </row>
    <row r="919" ht="12.75">
      <c r="J919" s="2"/>
    </row>
    <row r="920" ht="12.75">
      <c r="J920" s="2"/>
    </row>
    <row r="921" ht="12.75">
      <c r="J921" s="2"/>
    </row>
    <row r="922" ht="12.75">
      <c r="J922" s="2"/>
    </row>
    <row r="923" ht="12.75">
      <c r="J923" s="2"/>
    </row>
    <row r="924" ht="12.75">
      <c r="J924" s="2"/>
    </row>
    <row r="925" ht="12.75">
      <c r="J925" s="2"/>
    </row>
    <row r="926" ht="12.75">
      <c r="J926" s="2"/>
    </row>
    <row r="927" ht="12.75">
      <c r="J927" s="2"/>
    </row>
    <row r="928" ht="12.75">
      <c r="J928" s="2"/>
    </row>
    <row r="929" ht="12.75">
      <c r="J929" s="2"/>
    </row>
    <row r="930" ht="12.75">
      <c r="J930" s="2"/>
    </row>
    <row r="931" ht="12.75">
      <c r="J931" s="2"/>
    </row>
    <row r="932" ht="12.75">
      <c r="J932" s="2"/>
    </row>
    <row r="933" ht="12.75">
      <c r="J933" s="2"/>
    </row>
    <row r="934" ht="12.75">
      <c r="J934" s="2"/>
    </row>
    <row r="935" ht="12.75">
      <c r="J935" s="2"/>
    </row>
    <row r="936" ht="12.75">
      <c r="J936" s="2"/>
    </row>
    <row r="937" ht="12.75">
      <c r="J937" s="2"/>
    </row>
    <row r="938" ht="12.75">
      <c r="J938" s="2"/>
    </row>
    <row r="939" ht="12.75">
      <c r="J939" s="2"/>
    </row>
    <row r="940" ht="12.75">
      <c r="J940" s="2"/>
    </row>
    <row r="941" ht="12.75">
      <c r="J941" s="2"/>
    </row>
    <row r="942" ht="12.75">
      <c r="J942" s="2"/>
    </row>
    <row r="943" ht="12.75">
      <c r="J943" s="2"/>
    </row>
    <row r="944" ht="12.75">
      <c r="J944" s="2"/>
    </row>
    <row r="945" ht="12.75">
      <c r="J945" s="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19.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37" customWidth="1"/>
    <col min="2" max="2" width="9.28125" style="37" customWidth="1"/>
    <col min="3" max="3" width="7.00390625" style="37" customWidth="1"/>
    <col min="4" max="4" width="7.140625" style="37" customWidth="1"/>
    <col min="5" max="5" width="5.7109375" style="37" customWidth="1"/>
    <col min="6" max="6" width="6.57421875" style="37" customWidth="1"/>
    <col min="7" max="7" width="5.8515625" style="37" customWidth="1"/>
    <col min="8" max="8" width="13.57421875" style="37" customWidth="1"/>
    <col min="9" max="9" width="9.8515625" style="37" customWidth="1"/>
    <col min="10" max="10" width="56.57421875" style="37" customWidth="1"/>
    <col min="11" max="16384" width="9.00390625" style="30" customWidth="1"/>
  </cols>
  <sheetData>
    <row r="1" spans="2:11" ht="15">
      <c r="B1" s="127" t="s">
        <v>255</v>
      </c>
      <c r="C1" s="127"/>
      <c r="D1" s="127"/>
      <c r="E1" s="127"/>
      <c r="F1" s="125" t="s">
        <v>127</v>
      </c>
      <c r="G1" s="125"/>
      <c r="H1" s="125"/>
      <c r="I1" s="125"/>
      <c r="J1" s="125"/>
      <c r="K1" s="29"/>
    </row>
    <row r="2" spans="2:11" ht="15">
      <c r="B2" s="127" t="s">
        <v>256</v>
      </c>
      <c r="C2" s="127"/>
      <c r="D2" s="127"/>
      <c r="E2" s="127"/>
      <c r="F2" s="125" t="s">
        <v>157</v>
      </c>
      <c r="G2" s="125"/>
      <c r="H2" s="125"/>
      <c r="I2" s="125"/>
      <c r="J2" s="125"/>
      <c r="K2" s="31"/>
    </row>
    <row r="3" spans="2:11" ht="15">
      <c r="B3" s="127" t="s">
        <v>102</v>
      </c>
      <c r="C3" s="127"/>
      <c r="D3" s="127"/>
      <c r="E3" s="127"/>
      <c r="F3" s="125" t="s">
        <v>109</v>
      </c>
      <c r="G3" s="125"/>
      <c r="H3" s="125"/>
      <c r="I3" s="125"/>
      <c r="J3" s="125"/>
      <c r="K3" s="31"/>
    </row>
    <row r="4" spans="2:11" ht="15">
      <c r="B4" s="127" t="s">
        <v>300</v>
      </c>
      <c r="C4" s="127"/>
      <c r="D4" s="127"/>
      <c r="E4" s="127"/>
      <c r="F4" s="133" t="s">
        <v>239</v>
      </c>
      <c r="G4" s="133"/>
      <c r="H4" s="133"/>
      <c r="I4" s="133"/>
      <c r="J4" s="133"/>
      <c r="K4" s="31"/>
    </row>
    <row r="5" spans="1:10" ht="127.5">
      <c r="A5" s="32" t="s">
        <v>22</v>
      </c>
      <c r="B5" s="32"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35" customFormat="1" ht="25.5">
      <c r="A6" s="33" t="s">
        <v>6</v>
      </c>
      <c r="B6" s="34" t="s">
        <v>18</v>
      </c>
      <c r="C6" s="34" t="s">
        <v>23</v>
      </c>
      <c r="D6" s="34">
        <v>1860</v>
      </c>
      <c r="E6" s="34">
        <v>1</v>
      </c>
      <c r="F6" s="34">
        <v>2080</v>
      </c>
      <c r="G6" s="34">
        <v>12</v>
      </c>
      <c r="H6" s="36" t="s">
        <v>32</v>
      </c>
      <c r="I6" s="34">
        <v>1860</v>
      </c>
      <c r="J6" s="68" t="s">
        <v>150</v>
      </c>
    </row>
    <row r="7" spans="1:10" s="35" customFormat="1" ht="25.5">
      <c r="A7" s="33" t="s">
        <v>7</v>
      </c>
      <c r="B7" s="34" t="s">
        <v>19</v>
      </c>
      <c r="C7" s="34" t="s">
        <v>23</v>
      </c>
      <c r="D7" s="34">
        <v>1860</v>
      </c>
      <c r="E7" s="34">
        <v>1</v>
      </c>
      <c r="F7" s="34">
        <v>2000</v>
      </c>
      <c r="G7" s="34">
        <v>12</v>
      </c>
      <c r="H7" s="36" t="s">
        <v>32</v>
      </c>
      <c r="I7" s="34">
        <v>1860</v>
      </c>
      <c r="J7" s="68" t="s">
        <v>150</v>
      </c>
    </row>
    <row r="8" spans="1:10" s="35" customFormat="1" ht="25.5">
      <c r="A8" s="33" t="s">
        <v>2</v>
      </c>
      <c r="B8" s="34" t="s">
        <v>13</v>
      </c>
      <c r="C8" s="34" t="s">
        <v>23</v>
      </c>
      <c r="D8" s="34">
        <v>1860</v>
      </c>
      <c r="E8" s="34">
        <v>1</v>
      </c>
      <c r="F8" s="34">
        <v>2000</v>
      </c>
      <c r="G8" s="34">
        <v>12</v>
      </c>
      <c r="H8" s="34" t="s">
        <v>32</v>
      </c>
      <c r="I8" s="34">
        <v>1860</v>
      </c>
      <c r="J8" s="68" t="s">
        <v>150</v>
      </c>
    </row>
    <row r="9" spans="1:10" s="35" customFormat="1" ht="51">
      <c r="A9" s="33" t="s">
        <v>31</v>
      </c>
      <c r="B9" s="34" t="s">
        <v>14</v>
      </c>
      <c r="C9" s="34" t="s">
        <v>23</v>
      </c>
      <c r="D9" s="34">
        <v>2001</v>
      </c>
      <c r="E9" s="34">
        <v>1</v>
      </c>
      <c r="F9" s="34">
        <v>2100</v>
      </c>
      <c r="G9" s="34">
        <v>12</v>
      </c>
      <c r="H9" s="34" t="s">
        <v>155</v>
      </c>
      <c r="I9" s="34">
        <v>2001</v>
      </c>
      <c r="J9" s="68" t="s">
        <v>156</v>
      </c>
    </row>
    <row r="10" spans="1:10" s="35" customFormat="1" ht="12.75">
      <c r="A10" s="33" t="s">
        <v>1</v>
      </c>
      <c r="B10" s="34" t="s">
        <v>12</v>
      </c>
      <c r="C10" s="34" t="s">
        <v>23</v>
      </c>
      <c r="D10" s="34">
        <v>1910</v>
      </c>
      <c r="E10" s="34">
        <v>1</v>
      </c>
      <c r="F10" s="34">
        <v>2309</v>
      </c>
      <c r="G10" s="34">
        <v>12</v>
      </c>
      <c r="H10" s="34" t="s">
        <v>28</v>
      </c>
      <c r="I10" s="34" t="s">
        <v>28</v>
      </c>
      <c r="J10" s="68" t="s">
        <v>150</v>
      </c>
    </row>
    <row r="11" spans="1:10" s="35" customFormat="1" ht="12.75">
      <c r="A11" s="33" t="s">
        <v>0</v>
      </c>
      <c r="B11" s="34" t="s">
        <v>11</v>
      </c>
      <c r="C11" s="34" t="s">
        <v>23</v>
      </c>
      <c r="D11" s="34">
        <v>1860</v>
      </c>
      <c r="E11" s="34">
        <v>1</v>
      </c>
      <c r="F11" s="34">
        <v>2179</v>
      </c>
      <c r="G11" s="34">
        <v>12</v>
      </c>
      <c r="H11" s="34" t="s">
        <v>28</v>
      </c>
      <c r="I11" s="34" t="s">
        <v>28</v>
      </c>
      <c r="J11" s="68" t="s">
        <v>150</v>
      </c>
    </row>
    <row r="12" spans="1:10" s="35" customFormat="1" ht="51">
      <c r="A12" s="33" t="s">
        <v>5</v>
      </c>
      <c r="B12" s="34" t="s">
        <v>16</v>
      </c>
      <c r="C12" s="34" t="s">
        <v>23</v>
      </c>
      <c r="D12" s="34">
        <v>2000</v>
      </c>
      <c r="E12" s="34">
        <v>1</v>
      </c>
      <c r="F12" s="34">
        <v>2230</v>
      </c>
      <c r="G12" s="34">
        <v>12</v>
      </c>
      <c r="H12" s="36" t="s">
        <v>155</v>
      </c>
      <c r="I12" s="34">
        <v>2000</v>
      </c>
      <c r="J12" s="68" t="s">
        <v>156</v>
      </c>
    </row>
    <row r="13" spans="1:10" s="35" customFormat="1" ht="51">
      <c r="A13" s="33" t="s">
        <v>3</v>
      </c>
      <c r="B13" s="34" t="s">
        <v>15</v>
      </c>
      <c r="C13" s="34" t="s">
        <v>23</v>
      </c>
      <c r="D13" s="34">
        <v>2000</v>
      </c>
      <c r="E13" s="34">
        <v>1</v>
      </c>
      <c r="F13" s="34">
        <v>2100</v>
      </c>
      <c r="G13" s="34">
        <v>12</v>
      </c>
      <c r="H13" s="36" t="s">
        <v>155</v>
      </c>
      <c r="I13" s="34">
        <v>2000</v>
      </c>
      <c r="J13" s="68" t="s">
        <v>156</v>
      </c>
    </row>
    <row r="14" spans="1:10" s="35" customFormat="1" ht="51">
      <c r="A14" s="33" t="s">
        <v>4</v>
      </c>
      <c r="B14" s="34" t="s">
        <v>17</v>
      </c>
      <c r="C14" s="34" t="s">
        <v>23</v>
      </c>
      <c r="D14" s="34">
        <v>2000</v>
      </c>
      <c r="E14" s="34">
        <v>1</v>
      </c>
      <c r="F14" s="34">
        <v>2230</v>
      </c>
      <c r="G14" s="34">
        <v>12</v>
      </c>
      <c r="H14" s="36" t="s">
        <v>155</v>
      </c>
      <c r="I14" s="34">
        <v>2000</v>
      </c>
      <c r="J14" s="68" t="s">
        <v>156</v>
      </c>
    </row>
    <row r="15" spans="1:10" s="35" customFormat="1" ht="12.75">
      <c r="A15" s="33"/>
      <c r="B15" s="34"/>
      <c r="C15" s="34"/>
      <c r="D15" s="34"/>
      <c r="E15" s="34"/>
      <c r="F15" s="34"/>
      <c r="G15" s="34"/>
      <c r="H15" s="34"/>
      <c r="I15" s="34"/>
      <c r="J15" s="102"/>
    </row>
    <row r="16" spans="1:10" s="35" customFormat="1" ht="12.75">
      <c r="A16" s="33"/>
      <c r="B16" s="34"/>
      <c r="C16" s="34"/>
      <c r="D16" s="34"/>
      <c r="E16" s="34"/>
      <c r="F16" s="34"/>
      <c r="G16" s="34"/>
      <c r="H16" s="34"/>
      <c r="I16" s="34"/>
      <c r="J16" s="95"/>
    </row>
    <row r="17" spans="1:10" s="35" customFormat="1" ht="12.75">
      <c r="A17" s="33"/>
      <c r="B17" s="34"/>
      <c r="C17" s="34"/>
      <c r="D17" s="34"/>
      <c r="E17" s="34"/>
      <c r="F17" s="34"/>
      <c r="G17" s="34"/>
      <c r="H17" s="34"/>
      <c r="I17" s="34"/>
      <c r="J17" s="95"/>
    </row>
    <row r="18" spans="1:10" s="35" customFormat="1" ht="12.75">
      <c r="A18" s="33"/>
      <c r="B18" s="34"/>
      <c r="C18" s="34"/>
      <c r="D18" s="34"/>
      <c r="E18" s="34"/>
      <c r="F18" s="34"/>
      <c r="G18" s="34"/>
      <c r="H18" s="34"/>
      <c r="I18" s="34"/>
      <c r="J18" s="95"/>
    </row>
    <row r="19" spans="1:10" s="35" customFormat="1" ht="12.75">
      <c r="A19" s="33"/>
      <c r="B19" s="34"/>
      <c r="C19" s="34"/>
      <c r="D19" s="34"/>
      <c r="E19" s="34"/>
      <c r="F19" s="34"/>
      <c r="G19" s="34"/>
      <c r="H19" s="34"/>
      <c r="I19" s="34"/>
      <c r="J19" s="95"/>
    </row>
    <row r="20" ht="12.75">
      <c r="J20" s="31"/>
    </row>
    <row r="21" ht="12.75">
      <c r="J21" s="31"/>
    </row>
    <row r="22" ht="12.75">
      <c r="J22" s="31"/>
    </row>
    <row r="23" ht="12.75">
      <c r="J23" s="31"/>
    </row>
    <row r="24" ht="12.75">
      <c r="J24" s="31"/>
    </row>
    <row r="25" ht="12.75">
      <c r="J25" s="31"/>
    </row>
    <row r="26" ht="12.75">
      <c r="J26" s="31"/>
    </row>
    <row r="27" ht="12.75">
      <c r="J27" s="31"/>
    </row>
    <row r="28" ht="12.75">
      <c r="J28" s="31"/>
    </row>
    <row r="29" ht="12.75">
      <c r="J29" s="31"/>
    </row>
    <row r="30" ht="12.75">
      <c r="J30" s="31"/>
    </row>
    <row r="31" ht="12.75">
      <c r="J31" s="31"/>
    </row>
    <row r="32" ht="12.75">
      <c r="J32" s="31"/>
    </row>
    <row r="33" ht="12.75">
      <c r="J33" s="31"/>
    </row>
    <row r="34" ht="12.75">
      <c r="J34" s="31"/>
    </row>
    <row r="35" ht="12.75">
      <c r="J35" s="31"/>
    </row>
    <row r="36" ht="12.75">
      <c r="J36" s="31"/>
    </row>
    <row r="37" ht="12.75">
      <c r="J37" s="31"/>
    </row>
    <row r="38" ht="12.75">
      <c r="J38" s="31"/>
    </row>
    <row r="39" ht="12.75">
      <c r="J39" s="31"/>
    </row>
    <row r="40" ht="12.75">
      <c r="J40" s="31"/>
    </row>
    <row r="41" ht="12.75">
      <c r="J41" s="31"/>
    </row>
    <row r="42" ht="12.75">
      <c r="J42" s="31"/>
    </row>
    <row r="43" ht="12.75">
      <c r="J43" s="31"/>
    </row>
    <row r="44" ht="12.75">
      <c r="J44" s="31"/>
    </row>
    <row r="45" ht="12.75">
      <c r="J45" s="31"/>
    </row>
    <row r="46" ht="12.75">
      <c r="J46" s="31"/>
    </row>
    <row r="47" ht="12.75">
      <c r="J47" s="31"/>
    </row>
    <row r="48" ht="12.75">
      <c r="J48" s="31"/>
    </row>
    <row r="49" ht="12.75">
      <c r="J49" s="31"/>
    </row>
    <row r="50" ht="12.75">
      <c r="J50" s="31"/>
    </row>
    <row r="51" ht="12.75">
      <c r="J51" s="31"/>
    </row>
    <row r="52" ht="12.75">
      <c r="J52" s="31"/>
    </row>
    <row r="53" ht="12.75">
      <c r="J53" s="31"/>
    </row>
    <row r="54" ht="12.75">
      <c r="J54" s="31"/>
    </row>
    <row r="55" ht="12.75">
      <c r="J55" s="31"/>
    </row>
    <row r="56" ht="12.75">
      <c r="J56" s="31"/>
    </row>
    <row r="57" ht="12.75">
      <c r="J57" s="31"/>
    </row>
    <row r="58" ht="12.75">
      <c r="J58" s="31"/>
    </row>
    <row r="59" ht="12.75">
      <c r="J59" s="31"/>
    </row>
    <row r="60" ht="12.75">
      <c r="J60" s="31"/>
    </row>
    <row r="61" ht="12.75">
      <c r="J61" s="31"/>
    </row>
    <row r="62" ht="12.75">
      <c r="J62" s="31"/>
    </row>
    <row r="63" ht="12.75">
      <c r="J63" s="31"/>
    </row>
    <row r="64" ht="12.75">
      <c r="J64" s="31"/>
    </row>
    <row r="65" ht="12.75">
      <c r="J65" s="31"/>
    </row>
    <row r="66" ht="12.75">
      <c r="J66" s="31"/>
    </row>
    <row r="67" ht="12.75">
      <c r="J67" s="31"/>
    </row>
    <row r="68" ht="12.75">
      <c r="J68" s="31"/>
    </row>
    <row r="69" ht="12.75">
      <c r="J69" s="31"/>
    </row>
    <row r="70" ht="12.75">
      <c r="J70" s="31"/>
    </row>
    <row r="71" ht="12.75">
      <c r="J71" s="31"/>
    </row>
    <row r="72" ht="12.75">
      <c r="J72" s="31"/>
    </row>
    <row r="73" ht="12.75">
      <c r="J73" s="31"/>
    </row>
    <row r="74" ht="12.75">
      <c r="J74" s="31"/>
    </row>
    <row r="75" ht="12.75">
      <c r="J75" s="31"/>
    </row>
    <row r="76" ht="12.75">
      <c r="J76" s="31"/>
    </row>
    <row r="77" ht="12.75">
      <c r="J77" s="31"/>
    </row>
    <row r="78" ht="12.75">
      <c r="J78" s="31"/>
    </row>
    <row r="79" ht="12.75">
      <c r="J79" s="31"/>
    </row>
    <row r="80" ht="12.75">
      <c r="J80" s="31"/>
    </row>
    <row r="81" ht="12.75">
      <c r="J81" s="31"/>
    </row>
    <row r="82" ht="12.75">
      <c r="J82" s="31"/>
    </row>
    <row r="83" ht="12.75">
      <c r="J83" s="31"/>
    </row>
    <row r="84" ht="12.75">
      <c r="J84" s="31"/>
    </row>
    <row r="85" ht="12.75">
      <c r="J85" s="31"/>
    </row>
    <row r="86" ht="12.75">
      <c r="J86" s="31"/>
    </row>
    <row r="87" ht="12.75">
      <c r="J87" s="31"/>
    </row>
    <row r="88" ht="12.75">
      <c r="J88" s="31"/>
    </row>
    <row r="89" ht="12.75">
      <c r="J89" s="31"/>
    </row>
    <row r="90" ht="12.75">
      <c r="J90" s="31"/>
    </row>
    <row r="91" ht="12.75">
      <c r="J91" s="31"/>
    </row>
    <row r="92" ht="12.75">
      <c r="J92" s="31"/>
    </row>
    <row r="93" ht="12.75">
      <c r="J93" s="31"/>
    </row>
    <row r="94" ht="12.75">
      <c r="J94" s="31"/>
    </row>
    <row r="95" ht="12.75">
      <c r="J95" s="31"/>
    </row>
    <row r="96" ht="12.75">
      <c r="J96" s="31"/>
    </row>
    <row r="97" ht="12.75">
      <c r="J97" s="31"/>
    </row>
    <row r="98" ht="12.75">
      <c r="J98" s="31"/>
    </row>
    <row r="99" ht="12.75">
      <c r="J99" s="31"/>
    </row>
    <row r="100" ht="12.75">
      <c r="J100" s="31"/>
    </row>
    <row r="101" ht="12.75">
      <c r="J101" s="31"/>
    </row>
    <row r="102" ht="12.75">
      <c r="J102" s="31"/>
    </row>
    <row r="103" ht="12.75">
      <c r="J103" s="31"/>
    </row>
    <row r="104" ht="12.75">
      <c r="J104" s="31"/>
    </row>
    <row r="105" ht="12.75">
      <c r="J105" s="31"/>
    </row>
    <row r="106" ht="12.75">
      <c r="J106" s="31"/>
    </row>
    <row r="107" ht="12.75">
      <c r="J107" s="31"/>
    </row>
    <row r="108" ht="12.75">
      <c r="J108" s="31"/>
    </row>
    <row r="109" ht="12.75">
      <c r="J109" s="31"/>
    </row>
    <row r="110" ht="12.75">
      <c r="J110" s="31"/>
    </row>
    <row r="111" ht="12.75">
      <c r="J111" s="31"/>
    </row>
    <row r="112" ht="12.75">
      <c r="J112" s="31"/>
    </row>
    <row r="113" ht="12.75">
      <c r="J113" s="31"/>
    </row>
    <row r="114" ht="12.75">
      <c r="J114" s="31"/>
    </row>
    <row r="115" ht="12.75">
      <c r="J115" s="31"/>
    </row>
    <row r="116" ht="12.75">
      <c r="J116" s="31"/>
    </row>
    <row r="117" ht="12.75">
      <c r="J117" s="31"/>
    </row>
    <row r="118" ht="12.75">
      <c r="J118" s="31"/>
    </row>
    <row r="119" ht="12.75">
      <c r="J119" s="31"/>
    </row>
    <row r="120" ht="12.75">
      <c r="J120" s="31"/>
    </row>
    <row r="121" ht="12.75">
      <c r="J121" s="31"/>
    </row>
    <row r="122" ht="12.75">
      <c r="J122" s="31"/>
    </row>
    <row r="123" ht="12.75">
      <c r="J123" s="31"/>
    </row>
    <row r="124" ht="12.75">
      <c r="J124" s="31"/>
    </row>
    <row r="125" ht="12.75">
      <c r="J125" s="31"/>
    </row>
    <row r="126" ht="12.75">
      <c r="J126" s="31"/>
    </row>
    <row r="127" ht="12.75">
      <c r="J127" s="31"/>
    </row>
    <row r="128" ht="12.75">
      <c r="J128" s="31"/>
    </row>
    <row r="129" ht="12.75">
      <c r="J129" s="31"/>
    </row>
    <row r="130" ht="12.75">
      <c r="J130" s="31"/>
    </row>
    <row r="131" ht="12.75">
      <c r="J131" s="31"/>
    </row>
    <row r="132" ht="12.75">
      <c r="J132" s="31"/>
    </row>
    <row r="133" ht="12.75">
      <c r="J133" s="31"/>
    </row>
    <row r="134" ht="12.75">
      <c r="J134" s="31"/>
    </row>
    <row r="135" ht="12.75">
      <c r="J135" s="31"/>
    </row>
    <row r="136" ht="12.75">
      <c r="J136" s="31"/>
    </row>
    <row r="137" ht="12.75">
      <c r="J137" s="31"/>
    </row>
    <row r="138" ht="12.75">
      <c r="J138" s="31"/>
    </row>
    <row r="139" ht="12.75">
      <c r="J139" s="31"/>
    </row>
    <row r="140" ht="12.75">
      <c r="J140" s="31"/>
    </row>
    <row r="141" ht="12.75">
      <c r="J141" s="31"/>
    </row>
    <row r="142" ht="12.75">
      <c r="J142" s="31"/>
    </row>
    <row r="143" ht="12.75">
      <c r="J143" s="31"/>
    </row>
    <row r="144" ht="12.75">
      <c r="J144" s="31"/>
    </row>
    <row r="145" ht="12.75">
      <c r="J145" s="31"/>
    </row>
    <row r="146" ht="12.75">
      <c r="J146" s="31"/>
    </row>
    <row r="147" ht="12.75">
      <c r="J147" s="31"/>
    </row>
    <row r="148" ht="12.75">
      <c r="J148" s="31"/>
    </row>
    <row r="149" ht="12.75">
      <c r="J149" s="31"/>
    </row>
    <row r="150" ht="12.75">
      <c r="J150" s="31"/>
    </row>
    <row r="151" ht="12.75">
      <c r="J151" s="31"/>
    </row>
    <row r="152" ht="12.75">
      <c r="J152" s="31"/>
    </row>
    <row r="153" ht="12.75">
      <c r="J153" s="31"/>
    </row>
    <row r="154" ht="12.75">
      <c r="J154" s="31"/>
    </row>
    <row r="155" ht="12.75">
      <c r="J155" s="31"/>
    </row>
    <row r="156" ht="12.75">
      <c r="J156" s="31"/>
    </row>
    <row r="157" ht="12.75">
      <c r="J157" s="31"/>
    </row>
    <row r="158" ht="12.75">
      <c r="J158" s="31"/>
    </row>
    <row r="159" ht="12.75">
      <c r="J159" s="31"/>
    </row>
    <row r="160" ht="12.75">
      <c r="J160" s="31"/>
    </row>
    <row r="161" ht="12.75">
      <c r="J161" s="31"/>
    </row>
    <row r="162" ht="12.75">
      <c r="J162" s="31"/>
    </row>
    <row r="163" ht="12.75">
      <c r="J163" s="31"/>
    </row>
    <row r="164" ht="12.75">
      <c r="J164" s="31"/>
    </row>
    <row r="165" ht="12.75">
      <c r="J165" s="31"/>
    </row>
    <row r="166" ht="12.75">
      <c r="J166" s="31"/>
    </row>
    <row r="167" ht="12.75">
      <c r="J167" s="31"/>
    </row>
    <row r="168" ht="12.75">
      <c r="J168" s="31"/>
    </row>
    <row r="169" ht="12.75">
      <c r="J169" s="31"/>
    </row>
    <row r="170" ht="12.75">
      <c r="J170" s="31"/>
    </row>
    <row r="171" ht="12.75">
      <c r="J171" s="31"/>
    </row>
    <row r="172" ht="12.75">
      <c r="J172" s="31"/>
    </row>
    <row r="173" ht="12.75">
      <c r="J173" s="31"/>
    </row>
    <row r="174" ht="12.75">
      <c r="J174" s="31"/>
    </row>
    <row r="175" ht="12.75">
      <c r="J175" s="31"/>
    </row>
    <row r="176" ht="12.75">
      <c r="J176" s="31"/>
    </row>
    <row r="177" ht="12.75">
      <c r="J177" s="31"/>
    </row>
    <row r="178" ht="12.75">
      <c r="J178" s="31"/>
    </row>
    <row r="179" ht="12.75">
      <c r="J179" s="31"/>
    </row>
    <row r="180" ht="12.75">
      <c r="J180" s="31"/>
    </row>
    <row r="181" ht="12.75">
      <c r="J181" s="31"/>
    </row>
    <row r="182" ht="12.75">
      <c r="J182" s="31"/>
    </row>
    <row r="183" ht="12.75">
      <c r="J183" s="31"/>
    </row>
    <row r="184" ht="12.75">
      <c r="J184" s="31"/>
    </row>
    <row r="185" ht="12.75">
      <c r="J185" s="31"/>
    </row>
    <row r="186" ht="12.75">
      <c r="J186" s="31"/>
    </row>
    <row r="187" ht="12.75">
      <c r="J187" s="31"/>
    </row>
    <row r="188" ht="12.75">
      <c r="J188" s="31"/>
    </row>
    <row r="189" ht="12.75">
      <c r="J189" s="31"/>
    </row>
    <row r="190" ht="12.75">
      <c r="J190" s="31"/>
    </row>
    <row r="191" ht="12.75">
      <c r="J191" s="31"/>
    </row>
    <row r="192" ht="12.75">
      <c r="J192" s="31"/>
    </row>
    <row r="193" ht="12.75">
      <c r="J193" s="31"/>
    </row>
    <row r="194" ht="12.75">
      <c r="J194" s="31"/>
    </row>
    <row r="195" ht="12.75">
      <c r="J195" s="31"/>
    </row>
    <row r="196" ht="12.75">
      <c r="J196" s="31"/>
    </row>
    <row r="197" ht="12.75">
      <c r="J197" s="31"/>
    </row>
    <row r="198" ht="12.75">
      <c r="J198" s="31"/>
    </row>
    <row r="199" ht="12.75">
      <c r="J199" s="31"/>
    </row>
    <row r="200" ht="12.75">
      <c r="J200" s="31"/>
    </row>
    <row r="201" ht="12.75">
      <c r="J201" s="31"/>
    </row>
    <row r="202" ht="12.75">
      <c r="J202" s="31"/>
    </row>
    <row r="203" ht="12.75">
      <c r="J203" s="31"/>
    </row>
    <row r="204" ht="12.75">
      <c r="J204" s="31"/>
    </row>
    <row r="205" ht="12.75">
      <c r="J205" s="31"/>
    </row>
    <row r="206" ht="12.75">
      <c r="J206" s="31"/>
    </row>
    <row r="207" ht="12.75">
      <c r="J207" s="31"/>
    </row>
    <row r="208" ht="12.75">
      <c r="J208" s="31"/>
    </row>
    <row r="209" ht="12.75">
      <c r="J209" s="31"/>
    </row>
    <row r="210" ht="12.75">
      <c r="J210" s="31"/>
    </row>
    <row r="211" ht="12.75">
      <c r="J211" s="31"/>
    </row>
    <row r="212" ht="12.75">
      <c r="J212" s="31"/>
    </row>
    <row r="213" ht="12.75">
      <c r="J213" s="31"/>
    </row>
    <row r="214" ht="12.75">
      <c r="J214" s="31"/>
    </row>
    <row r="215" ht="12.75">
      <c r="J215" s="31"/>
    </row>
    <row r="216" ht="12.75">
      <c r="J216" s="31"/>
    </row>
    <row r="217" ht="12.75">
      <c r="J217" s="31"/>
    </row>
    <row r="218" ht="12.75">
      <c r="J218" s="31"/>
    </row>
    <row r="219" ht="12.75">
      <c r="J219" s="31"/>
    </row>
    <row r="220" ht="12.75">
      <c r="J220" s="31"/>
    </row>
    <row r="221" ht="12.75">
      <c r="J221" s="31"/>
    </row>
    <row r="222" ht="12.75">
      <c r="J222" s="31"/>
    </row>
    <row r="223" ht="12.75">
      <c r="J223" s="31"/>
    </row>
    <row r="224" ht="12.75">
      <c r="J224" s="31"/>
    </row>
    <row r="225" ht="12.75">
      <c r="J225" s="31"/>
    </row>
    <row r="226" ht="12.75">
      <c r="J226" s="31"/>
    </row>
    <row r="227" ht="12.75">
      <c r="J227" s="31"/>
    </row>
    <row r="228" ht="12.75">
      <c r="J228" s="31"/>
    </row>
    <row r="229" ht="12.75">
      <c r="J229" s="31"/>
    </row>
    <row r="230" ht="12.75">
      <c r="J230" s="31"/>
    </row>
    <row r="231" ht="12.75">
      <c r="J231" s="31"/>
    </row>
    <row r="232" ht="12.75">
      <c r="J232" s="31"/>
    </row>
    <row r="233" ht="12.75">
      <c r="J233" s="31"/>
    </row>
    <row r="234" ht="12.75">
      <c r="J234" s="31"/>
    </row>
    <row r="235" ht="12.75">
      <c r="J235" s="31"/>
    </row>
    <row r="236" ht="12.75">
      <c r="J236" s="31"/>
    </row>
    <row r="237" ht="12.75">
      <c r="J237" s="31"/>
    </row>
    <row r="238" ht="12.75">
      <c r="J238" s="31"/>
    </row>
    <row r="239" ht="12.75">
      <c r="J239" s="31"/>
    </row>
    <row r="240" ht="12.75">
      <c r="J240" s="31"/>
    </row>
    <row r="241" ht="12.75">
      <c r="J241" s="31"/>
    </row>
    <row r="242" ht="12.75">
      <c r="J242" s="31"/>
    </row>
    <row r="243" ht="12.75">
      <c r="J243" s="31"/>
    </row>
    <row r="244" ht="12.75">
      <c r="J244" s="31"/>
    </row>
    <row r="245" ht="12.75">
      <c r="J245" s="31"/>
    </row>
    <row r="246" ht="12.75">
      <c r="J246" s="31"/>
    </row>
    <row r="247" ht="12.75">
      <c r="J247" s="31"/>
    </row>
    <row r="248" ht="12.75">
      <c r="J248" s="31"/>
    </row>
    <row r="249" ht="12.75">
      <c r="J249" s="31"/>
    </row>
    <row r="250" ht="12.75">
      <c r="J250" s="31"/>
    </row>
    <row r="251" ht="12.75">
      <c r="J251" s="31"/>
    </row>
    <row r="252" ht="12.75">
      <c r="J252" s="31"/>
    </row>
    <row r="253" ht="12.75">
      <c r="J253" s="31"/>
    </row>
    <row r="254" ht="12.75">
      <c r="J254" s="31"/>
    </row>
    <row r="255" ht="12.75">
      <c r="J255" s="31"/>
    </row>
    <row r="256" ht="12.75">
      <c r="J256" s="31"/>
    </row>
    <row r="257" ht="12.75">
      <c r="J257" s="31"/>
    </row>
    <row r="258" ht="12.75">
      <c r="J258" s="31"/>
    </row>
    <row r="259" ht="12.75">
      <c r="J259" s="31"/>
    </row>
    <row r="260" ht="12.75">
      <c r="J260" s="31"/>
    </row>
    <row r="261" ht="12.75">
      <c r="J261" s="31"/>
    </row>
    <row r="262" ht="12.75">
      <c r="J262" s="31"/>
    </row>
    <row r="263" ht="12.75">
      <c r="J263" s="31"/>
    </row>
    <row r="264" ht="12.75">
      <c r="J264" s="31"/>
    </row>
    <row r="265" ht="12.75">
      <c r="J265" s="31"/>
    </row>
    <row r="266" ht="12.75">
      <c r="J266" s="31"/>
    </row>
    <row r="267" ht="12.75">
      <c r="J267" s="31"/>
    </row>
    <row r="268" ht="12.75">
      <c r="J268" s="31"/>
    </row>
    <row r="269" ht="12.75">
      <c r="J269" s="31"/>
    </row>
    <row r="270" ht="12.75">
      <c r="J270" s="31"/>
    </row>
    <row r="271" ht="12.75">
      <c r="J271" s="31"/>
    </row>
    <row r="272" ht="12.75">
      <c r="J272" s="31"/>
    </row>
    <row r="273" ht="12.75">
      <c r="J273" s="31"/>
    </row>
    <row r="274" ht="12.75">
      <c r="J274" s="31"/>
    </row>
    <row r="275" ht="12.75">
      <c r="J275" s="31"/>
    </row>
    <row r="276" ht="12.75">
      <c r="J276" s="31"/>
    </row>
    <row r="277" ht="12.75">
      <c r="J277" s="31"/>
    </row>
    <row r="278" ht="12.75">
      <c r="J278" s="31"/>
    </row>
    <row r="279" ht="12.75">
      <c r="J279" s="31"/>
    </row>
    <row r="280" ht="12.75">
      <c r="J280" s="31"/>
    </row>
    <row r="281" ht="12.75">
      <c r="J281" s="31"/>
    </row>
    <row r="282" ht="12.75">
      <c r="J282" s="31"/>
    </row>
    <row r="283" ht="12.75">
      <c r="J283" s="31"/>
    </row>
    <row r="284" ht="12.75">
      <c r="J284" s="31"/>
    </row>
    <row r="285" ht="12.75">
      <c r="J285" s="31"/>
    </row>
    <row r="286" ht="12.75">
      <c r="J286" s="31"/>
    </row>
    <row r="287" ht="12.75">
      <c r="J287" s="31"/>
    </row>
    <row r="288" ht="12.75">
      <c r="J288" s="31"/>
    </row>
    <row r="289" ht="12.75">
      <c r="J289" s="31"/>
    </row>
    <row r="290" ht="12.75">
      <c r="J290" s="31"/>
    </row>
    <row r="291" ht="12.75">
      <c r="J291" s="31"/>
    </row>
    <row r="292" ht="12.75">
      <c r="J292" s="31"/>
    </row>
    <row r="293" ht="12.75">
      <c r="J293" s="31"/>
    </row>
    <row r="294" ht="12.75">
      <c r="J294" s="31"/>
    </row>
    <row r="295" ht="12.75">
      <c r="J295" s="31"/>
    </row>
    <row r="296" ht="12.75">
      <c r="J296" s="31"/>
    </row>
    <row r="297" ht="12.75">
      <c r="J297" s="31"/>
    </row>
    <row r="298" ht="12.75">
      <c r="J298" s="31"/>
    </row>
    <row r="299" ht="12.75">
      <c r="J299" s="31"/>
    </row>
    <row r="300" ht="12.75">
      <c r="J300" s="31"/>
    </row>
    <row r="301" ht="12.75">
      <c r="J301" s="31"/>
    </row>
    <row r="302" ht="12.75">
      <c r="J302" s="31"/>
    </row>
    <row r="303" ht="12.75">
      <c r="J303" s="31"/>
    </row>
    <row r="304" ht="12.75">
      <c r="J304" s="31"/>
    </row>
    <row r="305" ht="12.75">
      <c r="J305" s="31"/>
    </row>
    <row r="306" ht="12.75">
      <c r="J306" s="31"/>
    </row>
    <row r="307" ht="12.75">
      <c r="J307" s="31"/>
    </row>
    <row r="308" ht="12.75">
      <c r="J308" s="31"/>
    </row>
    <row r="309" ht="12.75">
      <c r="J309" s="31"/>
    </row>
    <row r="310" ht="12.75">
      <c r="J310" s="31"/>
    </row>
    <row r="311" ht="12.75">
      <c r="J311" s="31"/>
    </row>
    <row r="312" ht="12.75">
      <c r="J312" s="31"/>
    </row>
    <row r="313" ht="12.75">
      <c r="J313" s="31"/>
    </row>
    <row r="314" ht="12.75">
      <c r="J314" s="31"/>
    </row>
    <row r="315" ht="12.75">
      <c r="J315" s="31"/>
    </row>
    <row r="316" ht="12.75">
      <c r="J316" s="31"/>
    </row>
    <row r="317" ht="12.75">
      <c r="J317" s="31"/>
    </row>
    <row r="318" ht="12.75">
      <c r="J318" s="31"/>
    </row>
    <row r="319" ht="12.75">
      <c r="J319" s="31"/>
    </row>
    <row r="320" ht="12.75">
      <c r="J320" s="31"/>
    </row>
    <row r="321" ht="12.75">
      <c r="J321" s="31"/>
    </row>
    <row r="322" ht="12.75">
      <c r="J322" s="31"/>
    </row>
    <row r="323" ht="12.75">
      <c r="J323" s="31"/>
    </row>
    <row r="324" ht="12.75">
      <c r="J324" s="31"/>
    </row>
    <row r="325" ht="12.75">
      <c r="J325" s="31"/>
    </row>
    <row r="326" ht="12.75">
      <c r="J326" s="31"/>
    </row>
    <row r="327" ht="12.75">
      <c r="J327" s="31"/>
    </row>
    <row r="328" ht="12.75">
      <c r="J328" s="31"/>
    </row>
    <row r="329" ht="12.75">
      <c r="J329" s="31"/>
    </row>
    <row r="330" ht="12.75">
      <c r="J330" s="31"/>
    </row>
    <row r="331" ht="12.75">
      <c r="J331" s="31"/>
    </row>
    <row r="332" ht="12.75">
      <c r="J332" s="31"/>
    </row>
    <row r="333" ht="12.75">
      <c r="J333" s="31"/>
    </row>
    <row r="334" ht="12.75">
      <c r="J334" s="31"/>
    </row>
    <row r="335" ht="12.75">
      <c r="J335" s="31"/>
    </row>
    <row r="336" ht="12.75">
      <c r="J336" s="31"/>
    </row>
    <row r="337" ht="12.75">
      <c r="J337" s="31"/>
    </row>
    <row r="338" ht="12.75">
      <c r="J338" s="31"/>
    </row>
    <row r="339" ht="12.75">
      <c r="J339" s="31"/>
    </row>
    <row r="340" ht="12.75">
      <c r="J340" s="31"/>
    </row>
    <row r="341" ht="12.75">
      <c r="J341" s="31"/>
    </row>
    <row r="342" ht="12.75">
      <c r="J342" s="31"/>
    </row>
    <row r="343" ht="12.75">
      <c r="J343" s="31"/>
    </row>
    <row r="344" ht="12.75">
      <c r="J344" s="31"/>
    </row>
    <row r="345" ht="12.75">
      <c r="J345" s="31"/>
    </row>
    <row r="346" ht="12.75">
      <c r="J346" s="31"/>
    </row>
    <row r="347" ht="12.75">
      <c r="J347" s="31"/>
    </row>
    <row r="348" ht="12.75">
      <c r="J348" s="31"/>
    </row>
    <row r="349" ht="12.75">
      <c r="J349" s="31"/>
    </row>
    <row r="350" ht="12.75">
      <c r="J350" s="31"/>
    </row>
    <row r="351" ht="12.75">
      <c r="J351" s="31"/>
    </row>
    <row r="352" ht="12.75">
      <c r="J352" s="31"/>
    </row>
    <row r="353" ht="12.75">
      <c r="J353" s="31"/>
    </row>
    <row r="354" ht="12.75">
      <c r="J354" s="31"/>
    </row>
    <row r="355" ht="12.75">
      <c r="J355" s="31"/>
    </row>
    <row r="356" ht="12.75">
      <c r="J356" s="31"/>
    </row>
    <row r="357" ht="12.75">
      <c r="J357" s="31"/>
    </row>
    <row r="358" ht="12.75">
      <c r="J358" s="31"/>
    </row>
    <row r="359" ht="12.75">
      <c r="J359" s="31"/>
    </row>
    <row r="360" ht="12.75">
      <c r="J360" s="31"/>
    </row>
    <row r="361" ht="12.75">
      <c r="J361" s="31"/>
    </row>
    <row r="362" ht="12.75">
      <c r="J362" s="31"/>
    </row>
    <row r="363" ht="12.75">
      <c r="J363" s="31"/>
    </row>
    <row r="364" ht="12.75">
      <c r="J364" s="31"/>
    </row>
    <row r="365" ht="12.75">
      <c r="J365" s="31"/>
    </row>
    <row r="366" ht="12.75">
      <c r="J366" s="31"/>
    </row>
    <row r="367" ht="12.75">
      <c r="J367" s="31"/>
    </row>
    <row r="368" ht="12.75">
      <c r="J368" s="31"/>
    </row>
    <row r="369" ht="12.75">
      <c r="J369" s="31"/>
    </row>
    <row r="370" ht="12.75">
      <c r="J370" s="31"/>
    </row>
    <row r="371" ht="12.75">
      <c r="J371" s="31"/>
    </row>
    <row r="372" ht="12.75">
      <c r="J372" s="31"/>
    </row>
    <row r="373" ht="12.75">
      <c r="J373" s="31"/>
    </row>
    <row r="374" ht="12.75">
      <c r="J374" s="31"/>
    </row>
    <row r="375" ht="12.75">
      <c r="J375" s="31"/>
    </row>
    <row r="376" ht="12.75">
      <c r="J376" s="31"/>
    </row>
    <row r="377" ht="12.75">
      <c r="J377" s="31"/>
    </row>
    <row r="378" ht="12.75">
      <c r="J378" s="31"/>
    </row>
    <row r="379" ht="12.75">
      <c r="J379" s="31"/>
    </row>
    <row r="380" ht="12.75">
      <c r="J380" s="31"/>
    </row>
    <row r="381" ht="12.75">
      <c r="J381" s="31"/>
    </row>
    <row r="382" ht="12.75">
      <c r="J382" s="31"/>
    </row>
    <row r="383" ht="12.75">
      <c r="J383" s="31"/>
    </row>
    <row r="384" ht="12.75">
      <c r="J384" s="31"/>
    </row>
    <row r="385" ht="12.75">
      <c r="J385" s="31"/>
    </row>
    <row r="386" ht="12.75">
      <c r="J386" s="31"/>
    </row>
    <row r="387" ht="12.75">
      <c r="J387" s="31"/>
    </row>
    <row r="388" ht="12.75">
      <c r="J388" s="31"/>
    </row>
    <row r="389" ht="12.75">
      <c r="J389" s="31"/>
    </row>
    <row r="390" ht="12.75">
      <c r="J390" s="31"/>
    </row>
    <row r="391" ht="12.75">
      <c r="J391" s="31"/>
    </row>
    <row r="392" ht="12.75">
      <c r="J392" s="31"/>
    </row>
    <row r="393" ht="12.75">
      <c r="J393" s="31"/>
    </row>
    <row r="394" ht="12.75">
      <c r="J394" s="31"/>
    </row>
    <row r="395" ht="12.75">
      <c r="J395" s="31"/>
    </row>
    <row r="396" ht="12.75">
      <c r="J396" s="31"/>
    </row>
    <row r="397" ht="12.75">
      <c r="J397" s="31"/>
    </row>
    <row r="398" ht="12.75">
      <c r="J398" s="31"/>
    </row>
    <row r="399" ht="12.75">
      <c r="J399" s="31"/>
    </row>
    <row r="400" ht="12.75">
      <c r="J400" s="31"/>
    </row>
    <row r="401" ht="12.75">
      <c r="J401" s="31"/>
    </row>
    <row r="402" ht="12.75">
      <c r="J402" s="31"/>
    </row>
    <row r="403" ht="12.75">
      <c r="J403" s="31"/>
    </row>
    <row r="404" ht="12.75">
      <c r="J404" s="31"/>
    </row>
    <row r="405" ht="12.75">
      <c r="J405" s="31"/>
    </row>
    <row r="406" ht="12.75">
      <c r="J406" s="31"/>
    </row>
    <row r="407" ht="12.75">
      <c r="J407" s="31"/>
    </row>
    <row r="408" ht="12.75">
      <c r="J408" s="31"/>
    </row>
    <row r="409" ht="12.75">
      <c r="J409" s="31"/>
    </row>
    <row r="410" ht="12.75">
      <c r="J410" s="31"/>
    </row>
    <row r="411" ht="12.75">
      <c r="J411" s="31"/>
    </row>
    <row r="412" ht="12.75">
      <c r="J412" s="31"/>
    </row>
    <row r="413" ht="12.75">
      <c r="J413" s="31"/>
    </row>
    <row r="414" ht="12.75">
      <c r="J414" s="31"/>
    </row>
    <row r="415" ht="12.75">
      <c r="J415" s="31"/>
    </row>
    <row r="416" ht="12.75">
      <c r="J416" s="31"/>
    </row>
    <row r="417" ht="12.75">
      <c r="J417" s="31"/>
    </row>
    <row r="418" ht="12.75">
      <c r="J418" s="31"/>
    </row>
    <row r="419" ht="12.75">
      <c r="J419" s="31"/>
    </row>
    <row r="420" ht="12.75">
      <c r="J420" s="31"/>
    </row>
    <row r="421" ht="12.75">
      <c r="J421" s="31"/>
    </row>
    <row r="422" ht="12.75">
      <c r="J422" s="31"/>
    </row>
    <row r="423" ht="12.75">
      <c r="J423" s="31"/>
    </row>
    <row r="424" ht="12.75">
      <c r="J424" s="31"/>
    </row>
    <row r="425" ht="12.75">
      <c r="J425" s="31"/>
    </row>
    <row r="426" ht="12.75">
      <c r="J426" s="31"/>
    </row>
    <row r="427" ht="12.75">
      <c r="J427" s="31"/>
    </row>
    <row r="428" ht="12.75">
      <c r="J428" s="31"/>
    </row>
    <row r="429" ht="12.75">
      <c r="J429" s="31"/>
    </row>
    <row r="430" ht="12.75">
      <c r="J430" s="31"/>
    </row>
    <row r="431" ht="12.75">
      <c r="J431" s="31"/>
    </row>
    <row r="432" ht="12.75">
      <c r="J432" s="31"/>
    </row>
    <row r="433" ht="12.75">
      <c r="J433" s="31"/>
    </row>
    <row r="434" ht="12.75">
      <c r="J434" s="31"/>
    </row>
    <row r="435" ht="12.75">
      <c r="J435" s="31"/>
    </row>
    <row r="436" ht="12.75">
      <c r="J436" s="31"/>
    </row>
    <row r="437" ht="12.75">
      <c r="J437" s="31"/>
    </row>
    <row r="438" ht="12.75">
      <c r="J438" s="31"/>
    </row>
    <row r="439" ht="12.75">
      <c r="J439" s="31"/>
    </row>
    <row r="440" ht="12.75">
      <c r="J440" s="31"/>
    </row>
    <row r="441" ht="12.75">
      <c r="J441" s="31"/>
    </row>
    <row r="442" ht="12.75">
      <c r="J442" s="31"/>
    </row>
    <row r="443" ht="12.75">
      <c r="J443" s="31"/>
    </row>
    <row r="444" ht="12.75">
      <c r="J444" s="31"/>
    </row>
    <row r="445" ht="12.75">
      <c r="J445" s="31"/>
    </row>
    <row r="446" ht="12.75">
      <c r="J446" s="31"/>
    </row>
    <row r="447" ht="12.75">
      <c r="J447" s="31"/>
    </row>
    <row r="448" ht="12.75">
      <c r="J448" s="31"/>
    </row>
    <row r="449" ht="12.75">
      <c r="J449" s="31"/>
    </row>
    <row r="450" ht="12.75">
      <c r="J450" s="31"/>
    </row>
    <row r="451" ht="12.75">
      <c r="J451" s="31"/>
    </row>
    <row r="452" ht="12.75">
      <c r="J452" s="31"/>
    </row>
    <row r="453" ht="12.75">
      <c r="J453" s="31"/>
    </row>
    <row r="454" ht="12.75">
      <c r="J454" s="31"/>
    </row>
    <row r="455" ht="12.75">
      <c r="J455" s="31"/>
    </row>
    <row r="456" ht="12.75">
      <c r="J456" s="31"/>
    </row>
    <row r="457" ht="12.75">
      <c r="J457" s="31"/>
    </row>
    <row r="458" ht="12.75">
      <c r="J458" s="31"/>
    </row>
    <row r="459" ht="12.75">
      <c r="J459" s="31"/>
    </row>
    <row r="460" ht="12.75">
      <c r="J460" s="31"/>
    </row>
    <row r="461" ht="12.75">
      <c r="J461" s="31"/>
    </row>
    <row r="462" ht="12.75">
      <c r="J462" s="31"/>
    </row>
    <row r="463" ht="12.75">
      <c r="J463" s="31"/>
    </row>
    <row r="464" ht="12.75">
      <c r="J464" s="31"/>
    </row>
    <row r="465" ht="12.75">
      <c r="J465" s="31"/>
    </row>
    <row r="466" ht="12.75">
      <c r="J466" s="31"/>
    </row>
    <row r="467" ht="12.75">
      <c r="J467" s="31"/>
    </row>
    <row r="468" ht="12.75">
      <c r="J468" s="31"/>
    </row>
    <row r="469" ht="12.75">
      <c r="J469" s="31"/>
    </row>
    <row r="470" ht="12.75">
      <c r="J470" s="31"/>
    </row>
    <row r="471" ht="12.75">
      <c r="J471" s="31"/>
    </row>
    <row r="472" ht="12.75">
      <c r="J472" s="31"/>
    </row>
    <row r="473" ht="12.75">
      <c r="J473" s="31"/>
    </row>
    <row r="474" ht="12.75">
      <c r="J474" s="31"/>
    </row>
    <row r="475" ht="12.75">
      <c r="J475" s="31"/>
    </row>
    <row r="476" ht="12.75">
      <c r="J476" s="31"/>
    </row>
    <row r="477" ht="12.75">
      <c r="J477" s="31"/>
    </row>
    <row r="478" ht="12.75">
      <c r="J478" s="31"/>
    </row>
    <row r="479" ht="12.75">
      <c r="J479" s="31"/>
    </row>
    <row r="480" ht="12.75">
      <c r="J480" s="31"/>
    </row>
    <row r="481" ht="12.75">
      <c r="J481" s="31"/>
    </row>
    <row r="482" ht="12.75">
      <c r="J482" s="31"/>
    </row>
    <row r="483" ht="12.75">
      <c r="J483" s="31"/>
    </row>
    <row r="484" ht="12.75">
      <c r="J484" s="31"/>
    </row>
    <row r="485" ht="12.75">
      <c r="J485" s="31"/>
    </row>
    <row r="486" ht="12.75">
      <c r="J486" s="31"/>
    </row>
    <row r="487" ht="12.75">
      <c r="J487" s="31"/>
    </row>
    <row r="488" ht="12.75">
      <c r="J488" s="31"/>
    </row>
    <row r="489" ht="12.75">
      <c r="J489" s="31"/>
    </row>
    <row r="490" ht="12.75">
      <c r="J490" s="31"/>
    </row>
    <row r="491" ht="12.75">
      <c r="J491" s="31"/>
    </row>
    <row r="492" ht="12.75">
      <c r="J492" s="31"/>
    </row>
    <row r="493" ht="12.75">
      <c r="J493" s="31"/>
    </row>
    <row r="494" ht="12.75">
      <c r="J494" s="31"/>
    </row>
    <row r="495" ht="12.75">
      <c r="J495" s="31"/>
    </row>
    <row r="496" ht="12.75">
      <c r="J496" s="31"/>
    </row>
    <row r="497" ht="12.75">
      <c r="J497" s="31"/>
    </row>
    <row r="498" ht="12.75">
      <c r="J498" s="31"/>
    </row>
    <row r="499" ht="12.75">
      <c r="J499" s="31"/>
    </row>
    <row r="500" ht="12.75">
      <c r="J500" s="31"/>
    </row>
    <row r="501" ht="12.75">
      <c r="J501" s="31"/>
    </row>
    <row r="502" ht="12.75">
      <c r="J502" s="31"/>
    </row>
    <row r="503" ht="12.75">
      <c r="J503" s="31"/>
    </row>
    <row r="504" ht="12.75">
      <c r="J504" s="31"/>
    </row>
    <row r="505" ht="12.75">
      <c r="J505" s="31"/>
    </row>
    <row r="506" ht="12.75">
      <c r="J506" s="31"/>
    </row>
    <row r="507" ht="12.75">
      <c r="J507" s="31"/>
    </row>
    <row r="508" ht="12.75">
      <c r="J508" s="31"/>
    </row>
    <row r="509" ht="12.75">
      <c r="J509" s="31"/>
    </row>
    <row r="510" ht="12.75">
      <c r="J510" s="31"/>
    </row>
    <row r="511" ht="12.75">
      <c r="J511" s="31"/>
    </row>
    <row r="512" ht="12.75">
      <c r="J512" s="31"/>
    </row>
    <row r="513" ht="12.75">
      <c r="J513" s="31"/>
    </row>
    <row r="514" ht="12.75">
      <c r="J514" s="31"/>
    </row>
    <row r="515" ht="12.75">
      <c r="J515" s="31"/>
    </row>
    <row r="516" ht="12.75">
      <c r="J516" s="31"/>
    </row>
    <row r="517" ht="12.75">
      <c r="J517" s="31"/>
    </row>
    <row r="518" ht="12.75">
      <c r="J518" s="31"/>
    </row>
    <row r="519" ht="12.75">
      <c r="J519" s="31"/>
    </row>
    <row r="520" ht="12.75">
      <c r="J520" s="31"/>
    </row>
    <row r="521" ht="12.75">
      <c r="J521" s="31"/>
    </row>
    <row r="522" ht="12.75">
      <c r="J522" s="31"/>
    </row>
    <row r="523" ht="12.75">
      <c r="J523" s="31"/>
    </row>
    <row r="524" ht="12.75">
      <c r="J524" s="31"/>
    </row>
    <row r="525" ht="12.75">
      <c r="J525" s="31"/>
    </row>
    <row r="526" ht="12.75">
      <c r="J526" s="31"/>
    </row>
    <row r="527" ht="12.75">
      <c r="J527" s="31"/>
    </row>
    <row r="528" ht="12.75">
      <c r="J528" s="31"/>
    </row>
    <row r="529" ht="12.75">
      <c r="J529" s="31"/>
    </row>
    <row r="530" ht="12.75">
      <c r="J530" s="31"/>
    </row>
    <row r="531" ht="12.75">
      <c r="J531" s="31"/>
    </row>
    <row r="532" ht="12.75">
      <c r="J532" s="31"/>
    </row>
    <row r="533" ht="12.75">
      <c r="J533" s="31"/>
    </row>
    <row r="534" ht="12.75">
      <c r="J534" s="31"/>
    </row>
    <row r="535" ht="12.75">
      <c r="J535" s="31"/>
    </row>
    <row r="536" ht="12.75">
      <c r="J536" s="31"/>
    </row>
    <row r="537" ht="12.75">
      <c r="J537" s="31"/>
    </row>
    <row r="538" ht="12.75">
      <c r="J538" s="31"/>
    </row>
    <row r="539" ht="12.75">
      <c r="J539" s="31"/>
    </row>
    <row r="540" ht="12.75">
      <c r="J540" s="31"/>
    </row>
    <row r="541" ht="12.75">
      <c r="J541" s="31"/>
    </row>
    <row r="542" ht="12.75">
      <c r="J542" s="31"/>
    </row>
    <row r="543" ht="12.75">
      <c r="J543" s="31"/>
    </row>
    <row r="544" ht="12.75">
      <c r="J544" s="31"/>
    </row>
    <row r="545" ht="12.75">
      <c r="J545" s="31"/>
    </row>
    <row r="546" ht="12.75">
      <c r="J546" s="31"/>
    </row>
    <row r="547" ht="12.75">
      <c r="J547" s="31"/>
    </row>
    <row r="548" ht="12.75">
      <c r="J548" s="31"/>
    </row>
    <row r="549" ht="12.75">
      <c r="J549" s="31"/>
    </row>
    <row r="550" ht="12.75">
      <c r="J550" s="31"/>
    </row>
    <row r="551" ht="12.75">
      <c r="J551" s="31"/>
    </row>
    <row r="552" ht="12.75">
      <c r="J552" s="31"/>
    </row>
    <row r="553" ht="12.75">
      <c r="J553" s="31"/>
    </row>
    <row r="554" ht="12.75">
      <c r="J554" s="31"/>
    </row>
    <row r="555" ht="12.75">
      <c r="J555" s="31"/>
    </row>
    <row r="556" ht="12.75">
      <c r="J556" s="31"/>
    </row>
    <row r="557" ht="12.75">
      <c r="J557" s="31"/>
    </row>
    <row r="558" ht="12.75">
      <c r="J558" s="31"/>
    </row>
    <row r="559" ht="12.75">
      <c r="J559" s="31"/>
    </row>
    <row r="560" ht="12.75">
      <c r="J560" s="31"/>
    </row>
    <row r="561" ht="12.75">
      <c r="J561" s="31"/>
    </row>
    <row r="562" ht="12.75">
      <c r="J562" s="31"/>
    </row>
    <row r="563" ht="12.75">
      <c r="J563" s="31"/>
    </row>
    <row r="564" ht="12.75">
      <c r="J564" s="31"/>
    </row>
    <row r="565" ht="12.75">
      <c r="J565" s="31"/>
    </row>
    <row r="566" ht="12.75">
      <c r="J566" s="31"/>
    </row>
    <row r="567" ht="12.75">
      <c r="J567" s="31"/>
    </row>
    <row r="568" ht="12.75">
      <c r="J568" s="31"/>
    </row>
    <row r="569" ht="12.75">
      <c r="J569" s="31"/>
    </row>
    <row r="570" ht="12.75">
      <c r="J570" s="31"/>
    </row>
    <row r="571" ht="12.75">
      <c r="J571" s="31"/>
    </row>
    <row r="572" ht="12.75">
      <c r="J572" s="31"/>
    </row>
    <row r="573" ht="12.75">
      <c r="J573" s="31"/>
    </row>
    <row r="574" ht="12.75">
      <c r="J574" s="31"/>
    </row>
    <row r="575" ht="12.75">
      <c r="J575" s="31"/>
    </row>
    <row r="576" ht="12.75">
      <c r="J576" s="31"/>
    </row>
    <row r="577" ht="12.75">
      <c r="J577" s="31"/>
    </row>
    <row r="578" ht="12.75">
      <c r="J578" s="31"/>
    </row>
    <row r="579" ht="12.75">
      <c r="J579" s="31"/>
    </row>
    <row r="580" ht="12.75">
      <c r="J580" s="31"/>
    </row>
    <row r="581" ht="12.75">
      <c r="J581" s="31"/>
    </row>
    <row r="582" ht="12.75">
      <c r="J582" s="31"/>
    </row>
    <row r="583" ht="12.75">
      <c r="J583" s="31"/>
    </row>
    <row r="584" ht="12.75">
      <c r="J584" s="31"/>
    </row>
    <row r="585" ht="12.75">
      <c r="J585" s="31"/>
    </row>
    <row r="586" ht="12.75">
      <c r="J586" s="31"/>
    </row>
    <row r="587" ht="12.75">
      <c r="J587" s="31"/>
    </row>
    <row r="588" ht="12.75">
      <c r="J588" s="31"/>
    </row>
    <row r="589" ht="12.75">
      <c r="J589" s="31"/>
    </row>
    <row r="590" ht="12.75">
      <c r="J590" s="31"/>
    </row>
    <row r="591" ht="12.75">
      <c r="J591" s="31"/>
    </row>
    <row r="592" ht="12.75">
      <c r="J592" s="31"/>
    </row>
    <row r="593" ht="12.75">
      <c r="J593" s="31"/>
    </row>
    <row r="594" ht="12.75">
      <c r="J594" s="31"/>
    </row>
    <row r="595" ht="12.75">
      <c r="J595" s="31"/>
    </row>
    <row r="596" ht="12.75">
      <c r="J596" s="31"/>
    </row>
    <row r="597" ht="12.75">
      <c r="J597" s="31"/>
    </row>
    <row r="598" ht="12.75">
      <c r="J598" s="31"/>
    </row>
    <row r="599" ht="12.75">
      <c r="J599" s="31"/>
    </row>
    <row r="600" ht="12.75">
      <c r="J600" s="31"/>
    </row>
    <row r="601" ht="12.75">
      <c r="J601" s="31"/>
    </row>
    <row r="602" ht="12.75">
      <c r="J602" s="31"/>
    </row>
    <row r="603" ht="12.75">
      <c r="J603" s="31"/>
    </row>
    <row r="604" ht="12.75">
      <c r="J604" s="31"/>
    </row>
    <row r="605" ht="12.75">
      <c r="J605" s="31"/>
    </row>
    <row r="606" ht="12.75">
      <c r="J606" s="31"/>
    </row>
    <row r="607" ht="12.75">
      <c r="J607" s="31"/>
    </row>
    <row r="608" ht="12.75">
      <c r="J608" s="31"/>
    </row>
    <row r="609" ht="12.75">
      <c r="J609" s="31"/>
    </row>
    <row r="610" ht="12.75">
      <c r="J610" s="31"/>
    </row>
    <row r="611" ht="12.75">
      <c r="J611" s="31"/>
    </row>
    <row r="612" ht="12.75">
      <c r="J612" s="31"/>
    </row>
    <row r="613" ht="12.75">
      <c r="J613" s="31"/>
    </row>
    <row r="614" ht="12.75">
      <c r="J614" s="31"/>
    </row>
    <row r="615" ht="12.75">
      <c r="J615" s="31"/>
    </row>
    <row r="616" ht="12.75">
      <c r="J616" s="31"/>
    </row>
    <row r="617" ht="12.75">
      <c r="J617" s="31"/>
    </row>
    <row r="618" ht="12.75">
      <c r="J618" s="31"/>
    </row>
    <row r="619" ht="12.75">
      <c r="J619" s="31"/>
    </row>
    <row r="620" ht="12.75">
      <c r="J620" s="31"/>
    </row>
    <row r="621" ht="12.75">
      <c r="J621" s="31"/>
    </row>
    <row r="622" ht="12.75">
      <c r="J622" s="31"/>
    </row>
    <row r="623" ht="12.75">
      <c r="J623" s="31"/>
    </row>
    <row r="624" ht="12.75">
      <c r="J624" s="31"/>
    </row>
    <row r="625" ht="12.75">
      <c r="J625" s="31"/>
    </row>
    <row r="626" ht="12.75">
      <c r="J626" s="31"/>
    </row>
    <row r="627" ht="12.75">
      <c r="J627" s="31"/>
    </row>
    <row r="628" ht="12.75">
      <c r="J628" s="31"/>
    </row>
    <row r="629" ht="12.75">
      <c r="J629" s="31"/>
    </row>
    <row r="630" ht="12.75">
      <c r="J630" s="31"/>
    </row>
    <row r="631" ht="12.75">
      <c r="J631" s="31"/>
    </row>
    <row r="632" ht="12.75">
      <c r="J632" s="31"/>
    </row>
    <row r="633" ht="12.75">
      <c r="J633" s="31"/>
    </row>
    <row r="634" ht="12.75">
      <c r="J634" s="31"/>
    </row>
    <row r="635" ht="12.75">
      <c r="J635" s="31"/>
    </row>
    <row r="636" ht="12.75">
      <c r="J636" s="31"/>
    </row>
    <row r="637" ht="12.75">
      <c r="J637" s="31"/>
    </row>
    <row r="638" ht="12.75">
      <c r="J638" s="31"/>
    </row>
    <row r="639" ht="12.75">
      <c r="J639" s="31"/>
    </row>
    <row r="640" ht="12.75">
      <c r="J640" s="31"/>
    </row>
    <row r="641" ht="12.75">
      <c r="J641" s="31"/>
    </row>
    <row r="642" ht="12.75">
      <c r="J642" s="31"/>
    </row>
    <row r="643" ht="12.75">
      <c r="J643" s="31"/>
    </row>
    <row r="644" ht="12.75">
      <c r="J644" s="31"/>
    </row>
    <row r="645" ht="12.75">
      <c r="J645" s="31"/>
    </row>
    <row r="646" ht="12.75">
      <c r="J646" s="31"/>
    </row>
    <row r="647" ht="12.75">
      <c r="J647" s="31"/>
    </row>
    <row r="648" ht="12.75">
      <c r="J648" s="31"/>
    </row>
    <row r="649" ht="12.75">
      <c r="J649" s="31"/>
    </row>
    <row r="650" ht="12.75">
      <c r="J650" s="31"/>
    </row>
    <row r="651" ht="12.75">
      <c r="J651" s="31"/>
    </row>
    <row r="652" ht="12.75">
      <c r="J652" s="31"/>
    </row>
    <row r="653" ht="12.75">
      <c r="J653" s="31"/>
    </row>
    <row r="654" ht="12.75">
      <c r="J654" s="31"/>
    </row>
    <row r="655" ht="12.75">
      <c r="J655" s="31"/>
    </row>
    <row r="656" ht="12.75">
      <c r="J656" s="31"/>
    </row>
    <row r="657" ht="12.75">
      <c r="J657" s="31"/>
    </row>
    <row r="658" ht="12.75">
      <c r="J658" s="31"/>
    </row>
    <row r="659" ht="12.75">
      <c r="J659" s="31"/>
    </row>
    <row r="660" ht="12.75">
      <c r="J660" s="31"/>
    </row>
    <row r="661" ht="12.75">
      <c r="J661" s="31"/>
    </row>
    <row r="662" ht="12.75">
      <c r="J662" s="31"/>
    </row>
    <row r="663" ht="12.75">
      <c r="J663" s="31"/>
    </row>
    <row r="664" ht="12.75">
      <c r="J664" s="31"/>
    </row>
    <row r="665" ht="12.75">
      <c r="J665" s="31"/>
    </row>
    <row r="666" ht="12.75">
      <c r="J666" s="31"/>
    </row>
    <row r="667" ht="12.75">
      <c r="J667" s="31"/>
    </row>
    <row r="668" ht="12.75">
      <c r="J668" s="31"/>
    </row>
    <row r="669" ht="12.75">
      <c r="J669" s="31"/>
    </row>
    <row r="670" ht="12.75">
      <c r="J670" s="31"/>
    </row>
    <row r="671" ht="12.75">
      <c r="J671" s="31"/>
    </row>
    <row r="672" ht="12.75">
      <c r="J672" s="31"/>
    </row>
    <row r="673" ht="12.75">
      <c r="J673" s="31"/>
    </row>
    <row r="674" ht="12.75">
      <c r="J674" s="31"/>
    </row>
    <row r="675" ht="12.75">
      <c r="J675" s="31"/>
    </row>
    <row r="676" ht="12.75">
      <c r="J676" s="31"/>
    </row>
    <row r="677" ht="12.75">
      <c r="J677" s="31"/>
    </row>
    <row r="678" ht="12.75">
      <c r="J678" s="31"/>
    </row>
    <row r="679" ht="12.75">
      <c r="J679" s="31"/>
    </row>
    <row r="680" ht="12.75">
      <c r="J680" s="31"/>
    </row>
    <row r="681" ht="12.75">
      <c r="J681" s="31"/>
    </row>
    <row r="682" ht="12.75">
      <c r="J682" s="31"/>
    </row>
    <row r="683" ht="12.75">
      <c r="J683" s="31"/>
    </row>
    <row r="684" ht="12.75">
      <c r="J684" s="31"/>
    </row>
    <row r="685" ht="12.75">
      <c r="J685" s="31"/>
    </row>
    <row r="686" ht="12.75">
      <c r="J686" s="31"/>
    </row>
    <row r="687" ht="12.75">
      <c r="J687" s="31"/>
    </row>
    <row r="688" ht="12.75">
      <c r="J688" s="31"/>
    </row>
    <row r="689" ht="12.75">
      <c r="J689" s="31"/>
    </row>
    <row r="690" ht="12.75">
      <c r="J690" s="31"/>
    </row>
    <row r="691" ht="12.75">
      <c r="J691" s="31"/>
    </row>
    <row r="692" ht="12.75">
      <c r="J692" s="31"/>
    </row>
    <row r="693" ht="12.75">
      <c r="J693" s="31"/>
    </row>
    <row r="694" ht="12.75">
      <c r="J694" s="31"/>
    </row>
    <row r="695" ht="12.75">
      <c r="J695" s="31"/>
    </row>
    <row r="696" ht="12.75">
      <c r="J696" s="31"/>
    </row>
    <row r="697" ht="12.75">
      <c r="J697" s="31"/>
    </row>
    <row r="698" ht="12.75">
      <c r="J698" s="31"/>
    </row>
    <row r="699" ht="12.75">
      <c r="J699" s="31"/>
    </row>
    <row r="700" ht="12.75">
      <c r="J700" s="31"/>
    </row>
    <row r="701" ht="12.75">
      <c r="J701" s="31"/>
    </row>
    <row r="702" ht="12.75">
      <c r="J702" s="31"/>
    </row>
    <row r="703" ht="12.75">
      <c r="J703" s="31"/>
    </row>
    <row r="704" ht="12.75">
      <c r="J704" s="31"/>
    </row>
    <row r="705" ht="12.75">
      <c r="J705" s="31"/>
    </row>
    <row r="706" ht="12.75">
      <c r="J706" s="31"/>
    </row>
    <row r="707" ht="12.75">
      <c r="J707" s="31"/>
    </row>
    <row r="708" ht="12.75">
      <c r="J708" s="31"/>
    </row>
    <row r="709" ht="12.75">
      <c r="J709" s="31"/>
    </row>
    <row r="710" ht="12.75">
      <c r="J710" s="31"/>
    </row>
    <row r="711" ht="12.75">
      <c r="J711" s="31"/>
    </row>
    <row r="712" ht="12.75">
      <c r="J712" s="31"/>
    </row>
    <row r="713" ht="12.75">
      <c r="J713" s="31"/>
    </row>
    <row r="714" ht="12.75">
      <c r="J714" s="31"/>
    </row>
    <row r="715" ht="12.75">
      <c r="J715" s="31"/>
    </row>
    <row r="716" ht="12.75">
      <c r="J716" s="31"/>
    </row>
    <row r="717" ht="12.75">
      <c r="J717" s="31"/>
    </row>
    <row r="718" ht="12.75">
      <c r="J718" s="31"/>
    </row>
    <row r="719" ht="12.75">
      <c r="J719" s="31"/>
    </row>
    <row r="720" ht="12.75">
      <c r="J720" s="31"/>
    </row>
    <row r="721" ht="12.75">
      <c r="J721" s="31"/>
    </row>
    <row r="722" ht="12.75">
      <c r="J722" s="31"/>
    </row>
    <row r="723" ht="12.75">
      <c r="J723" s="31"/>
    </row>
    <row r="724" ht="12.75">
      <c r="J724" s="31"/>
    </row>
    <row r="725" ht="12.75">
      <c r="J725" s="31"/>
    </row>
    <row r="726" ht="12.75">
      <c r="J726" s="31"/>
    </row>
    <row r="727" ht="12.75">
      <c r="J727" s="31"/>
    </row>
    <row r="728" ht="12.75">
      <c r="J728" s="31"/>
    </row>
    <row r="729" ht="12.75">
      <c r="J729" s="31"/>
    </row>
    <row r="730" ht="12.75">
      <c r="J730" s="31"/>
    </row>
    <row r="731" ht="12.75">
      <c r="J731" s="31"/>
    </row>
    <row r="732" ht="12.75">
      <c r="J732" s="31"/>
    </row>
    <row r="733" ht="12.75">
      <c r="J733" s="31"/>
    </row>
    <row r="734" ht="12.75">
      <c r="J734" s="31"/>
    </row>
    <row r="735" ht="12.75">
      <c r="J735" s="31"/>
    </row>
    <row r="736" ht="12.75">
      <c r="J736" s="31"/>
    </row>
    <row r="737" ht="12.75">
      <c r="J737" s="31"/>
    </row>
    <row r="738" ht="12.75">
      <c r="J738" s="31"/>
    </row>
    <row r="739" ht="12.75">
      <c r="J739" s="31"/>
    </row>
    <row r="740" ht="12.75">
      <c r="J740" s="31"/>
    </row>
    <row r="741" ht="12.75">
      <c r="J741" s="31"/>
    </row>
    <row r="742" ht="12.75">
      <c r="J742" s="31"/>
    </row>
    <row r="743" ht="12.75">
      <c r="J743" s="31"/>
    </row>
    <row r="744" ht="12.75">
      <c r="J744" s="31"/>
    </row>
    <row r="745" ht="12.75">
      <c r="J745" s="31"/>
    </row>
    <row r="746" ht="12.75">
      <c r="J746" s="31"/>
    </row>
    <row r="747" ht="12.75">
      <c r="J747" s="31"/>
    </row>
    <row r="748" ht="12.75">
      <c r="J748" s="31"/>
    </row>
    <row r="749" ht="12.75">
      <c r="J749" s="31"/>
    </row>
    <row r="750" ht="12.75">
      <c r="J750" s="31"/>
    </row>
    <row r="751" ht="12.75">
      <c r="J751" s="31"/>
    </row>
    <row r="752" ht="12.75">
      <c r="J752" s="31"/>
    </row>
    <row r="753" ht="12.75">
      <c r="J753" s="31"/>
    </row>
    <row r="754" ht="12.75">
      <c r="J754" s="31"/>
    </row>
    <row r="755" ht="12.75">
      <c r="J755" s="31"/>
    </row>
    <row r="756" ht="12.75">
      <c r="J756" s="31"/>
    </row>
    <row r="757" ht="12.75">
      <c r="J757" s="31"/>
    </row>
    <row r="758" ht="12.75">
      <c r="J758" s="31"/>
    </row>
    <row r="759" ht="12.75">
      <c r="J759" s="31"/>
    </row>
    <row r="760" ht="12.75">
      <c r="J760" s="31"/>
    </row>
    <row r="761" ht="12.75">
      <c r="J761" s="31"/>
    </row>
    <row r="762" ht="12.75">
      <c r="J762" s="31"/>
    </row>
    <row r="763" ht="12.75">
      <c r="J763" s="31"/>
    </row>
    <row r="764" ht="12.75">
      <c r="J764" s="31"/>
    </row>
    <row r="765" ht="12.75">
      <c r="J765" s="31"/>
    </row>
    <row r="766" ht="12.75">
      <c r="J766" s="31"/>
    </row>
    <row r="767" ht="12.75">
      <c r="J767" s="31"/>
    </row>
    <row r="768" ht="12.75">
      <c r="J768" s="31"/>
    </row>
    <row r="769" ht="12.75">
      <c r="J769" s="31"/>
    </row>
    <row r="770" ht="12.75">
      <c r="J770" s="31"/>
    </row>
    <row r="771" ht="12.75">
      <c r="J771" s="31"/>
    </row>
    <row r="772" ht="12.75">
      <c r="J772" s="31"/>
    </row>
    <row r="773" ht="12.75">
      <c r="J773" s="31"/>
    </row>
    <row r="774" ht="12.75">
      <c r="J774" s="31"/>
    </row>
    <row r="775" ht="12.75">
      <c r="J775" s="31"/>
    </row>
    <row r="776" ht="12.75">
      <c r="J776" s="31"/>
    </row>
    <row r="777" ht="12.75">
      <c r="J777" s="31"/>
    </row>
    <row r="778" ht="12.75">
      <c r="J778" s="31"/>
    </row>
    <row r="779" ht="12.75">
      <c r="J779" s="31"/>
    </row>
    <row r="780" ht="12.75">
      <c r="J780" s="31"/>
    </row>
    <row r="781" ht="12.75">
      <c r="J781" s="31"/>
    </row>
    <row r="782" ht="12.75">
      <c r="J782" s="31"/>
    </row>
    <row r="783" ht="12.75">
      <c r="J783" s="31"/>
    </row>
    <row r="784" ht="12.75">
      <c r="J784" s="31"/>
    </row>
    <row r="785" ht="12.75">
      <c r="J785" s="31"/>
    </row>
    <row r="786" ht="12.75">
      <c r="J786" s="31"/>
    </row>
    <row r="787" ht="12.75">
      <c r="J787" s="31"/>
    </row>
    <row r="788" ht="12.75">
      <c r="J788" s="31"/>
    </row>
    <row r="789" ht="12.75">
      <c r="J789" s="31"/>
    </row>
    <row r="790" ht="12.75">
      <c r="J790" s="31"/>
    </row>
    <row r="791" ht="12.75">
      <c r="J791" s="31"/>
    </row>
    <row r="792" ht="12.75">
      <c r="J792" s="31"/>
    </row>
    <row r="793" ht="12.75">
      <c r="J793" s="31"/>
    </row>
    <row r="794" ht="12.75">
      <c r="J794" s="31"/>
    </row>
    <row r="795" ht="12.75">
      <c r="J795" s="31"/>
    </row>
    <row r="796" ht="12.75">
      <c r="J796" s="31"/>
    </row>
    <row r="797" ht="12.75">
      <c r="J797" s="31"/>
    </row>
    <row r="798" ht="12.75">
      <c r="J798" s="31"/>
    </row>
    <row r="799" ht="12.75">
      <c r="J799" s="31"/>
    </row>
    <row r="800" ht="12.75">
      <c r="J800" s="31"/>
    </row>
    <row r="801" ht="12.75">
      <c r="J801" s="31"/>
    </row>
    <row r="802" ht="12.75">
      <c r="J802" s="31"/>
    </row>
    <row r="803" ht="12.75">
      <c r="J803" s="31"/>
    </row>
    <row r="804" ht="12.75">
      <c r="J804" s="31"/>
    </row>
    <row r="805" ht="12.75">
      <c r="J805" s="31"/>
    </row>
    <row r="806" ht="12.75">
      <c r="J806" s="31"/>
    </row>
    <row r="807" ht="12.75">
      <c r="J807" s="31"/>
    </row>
    <row r="808" ht="12.75">
      <c r="J808" s="31"/>
    </row>
    <row r="809" ht="12.75">
      <c r="J809" s="31"/>
    </row>
    <row r="810" ht="12.75">
      <c r="J810" s="31"/>
    </row>
    <row r="811" ht="12.75">
      <c r="J811" s="31"/>
    </row>
    <row r="812" ht="12.75">
      <c r="J812" s="31"/>
    </row>
    <row r="813" ht="12.75">
      <c r="J813" s="31"/>
    </row>
    <row r="814" ht="12.75">
      <c r="J814" s="31"/>
    </row>
    <row r="815" ht="12.75">
      <c r="J815" s="31"/>
    </row>
    <row r="816" ht="12.75">
      <c r="J816" s="31"/>
    </row>
    <row r="817" ht="12.75">
      <c r="J817" s="31"/>
    </row>
    <row r="818" ht="12.75">
      <c r="J818" s="31"/>
    </row>
    <row r="819" ht="12.75">
      <c r="J819" s="31"/>
    </row>
    <row r="820" ht="12.75">
      <c r="J820" s="31"/>
    </row>
    <row r="821" ht="12.75">
      <c r="J821" s="31"/>
    </row>
    <row r="822" ht="12.75">
      <c r="J822" s="31"/>
    </row>
    <row r="823" ht="12.75">
      <c r="J823" s="31"/>
    </row>
    <row r="824" ht="12.75">
      <c r="J824" s="31"/>
    </row>
    <row r="825" ht="12.75">
      <c r="J825" s="31"/>
    </row>
    <row r="826" ht="12.75">
      <c r="J826" s="31"/>
    </row>
    <row r="827" ht="12.75">
      <c r="J827" s="31"/>
    </row>
    <row r="828" ht="12.75">
      <c r="J828" s="31"/>
    </row>
    <row r="829" ht="12.75">
      <c r="J829" s="31"/>
    </row>
    <row r="830" ht="12.75">
      <c r="J830" s="31"/>
    </row>
    <row r="831" ht="12.75">
      <c r="J831" s="31"/>
    </row>
    <row r="832" ht="12.75">
      <c r="J832" s="31"/>
    </row>
    <row r="833" ht="12.75">
      <c r="J833" s="31"/>
    </row>
    <row r="834" ht="12.75">
      <c r="J834" s="31"/>
    </row>
    <row r="835" ht="12.75">
      <c r="J835" s="31"/>
    </row>
    <row r="836" ht="12.75">
      <c r="J836" s="31"/>
    </row>
    <row r="837" ht="12.75">
      <c r="J837" s="31"/>
    </row>
    <row r="838" ht="12.75">
      <c r="J838" s="31"/>
    </row>
    <row r="839" ht="12.75">
      <c r="J839" s="31"/>
    </row>
    <row r="840" ht="12.75">
      <c r="J840" s="31"/>
    </row>
    <row r="841" ht="12.75">
      <c r="J841" s="31"/>
    </row>
    <row r="842" ht="12.75">
      <c r="J842" s="31"/>
    </row>
    <row r="843" ht="12.75">
      <c r="J843" s="31"/>
    </row>
    <row r="844" ht="12.75">
      <c r="J844" s="31"/>
    </row>
    <row r="845" ht="12.75">
      <c r="J845" s="31"/>
    </row>
    <row r="846" ht="12.75">
      <c r="J846" s="31"/>
    </row>
    <row r="847" ht="12.75">
      <c r="J847" s="31"/>
    </row>
    <row r="848" ht="12.75">
      <c r="J848" s="31"/>
    </row>
    <row r="849" ht="12.75">
      <c r="J849" s="31"/>
    </row>
    <row r="850" ht="12.75">
      <c r="J850" s="31"/>
    </row>
    <row r="851" ht="12.75">
      <c r="J851" s="31"/>
    </row>
    <row r="852" ht="12.75">
      <c r="J852" s="31"/>
    </row>
    <row r="853" ht="12.75">
      <c r="J853" s="31"/>
    </row>
    <row r="854" ht="12.75">
      <c r="J854" s="31"/>
    </row>
    <row r="855" ht="12.75">
      <c r="J855" s="31"/>
    </row>
    <row r="856" ht="12.75">
      <c r="J856" s="31"/>
    </row>
    <row r="857" ht="12.75">
      <c r="J857" s="31"/>
    </row>
    <row r="858" ht="12.75">
      <c r="J858" s="31"/>
    </row>
    <row r="859" ht="12.75">
      <c r="J859" s="31"/>
    </row>
    <row r="860" ht="12.75">
      <c r="J860" s="31"/>
    </row>
    <row r="861" ht="12.75">
      <c r="J861" s="31"/>
    </row>
    <row r="862" ht="12.75">
      <c r="J862" s="31"/>
    </row>
    <row r="863" ht="12.75">
      <c r="J863" s="31"/>
    </row>
    <row r="864" ht="12.75">
      <c r="J864" s="31"/>
    </row>
    <row r="865" ht="12.75">
      <c r="J865" s="31"/>
    </row>
    <row r="866" ht="12.75">
      <c r="J866" s="31"/>
    </row>
    <row r="867" ht="12.75">
      <c r="J867" s="31"/>
    </row>
    <row r="868" ht="12.75">
      <c r="J868" s="31"/>
    </row>
    <row r="869" ht="12.75">
      <c r="J869" s="31"/>
    </row>
    <row r="870" ht="12.75">
      <c r="J870" s="31"/>
    </row>
    <row r="871" ht="12.75">
      <c r="J871" s="31"/>
    </row>
    <row r="872" ht="12.75">
      <c r="J872" s="31"/>
    </row>
    <row r="873" ht="12.75">
      <c r="J873" s="31"/>
    </row>
    <row r="874" ht="12.75">
      <c r="J874" s="31"/>
    </row>
    <row r="875" ht="12.75">
      <c r="J875" s="31"/>
    </row>
    <row r="876" ht="12.75">
      <c r="J876" s="31"/>
    </row>
    <row r="877" ht="12.75">
      <c r="J877" s="31"/>
    </row>
    <row r="878" ht="12.75">
      <c r="J878" s="31"/>
    </row>
    <row r="879" ht="12.75">
      <c r="J879" s="31"/>
    </row>
    <row r="880" ht="12.75">
      <c r="J880" s="31"/>
    </row>
    <row r="881" ht="12.75">
      <c r="J881" s="31"/>
    </row>
    <row r="882" ht="12.75">
      <c r="J882" s="31"/>
    </row>
    <row r="883" ht="12.75">
      <c r="J883" s="31"/>
    </row>
    <row r="884" ht="12.75">
      <c r="J884" s="31"/>
    </row>
    <row r="885" ht="12.75">
      <c r="J885" s="31"/>
    </row>
    <row r="886" ht="12.75">
      <c r="J886" s="31"/>
    </row>
    <row r="887" ht="12.75">
      <c r="J887" s="31"/>
    </row>
    <row r="888" ht="12.75">
      <c r="J888" s="31"/>
    </row>
    <row r="889" ht="12.75">
      <c r="J889" s="31"/>
    </row>
    <row r="890" ht="12.75">
      <c r="J890" s="31"/>
    </row>
    <row r="891" ht="12.75">
      <c r="J891" s="31"/>
    </row>
    <row r="892" ht="12.75">
      <c r="J892" s="31"/>
    </row>
    <row r="893" ht="12.75">
      <c r="J893" s="31"/>
    </row>
    <row r="894" ht="12.75">
      <c r="J894" s="31"/>
    </row>
    <row r="895" ht="12.75">
      <c r="J895" s="31"/>
    </row>
    <row r="896" ht="12.75">
      <c r="J896" s="31"/>
    </row>
    <row r="897" ht="12.75">
      <c r="J897" s="31"/>
    </row>
    <row r="898" ht="12.75">
      <c r="J898" s="31"/>
    </row>
    <row r="899" ht="12.75">
      <c r="J899" s="31"/>
    </row>
    <row r="900" ht="12.75">
      <c r="J900" s="31"/>
    </row>
    <row r="901" ht="12.75">
      <c r="J901" s="31"/>
    </row>
    <row r="902" ht="12.75">
      <c r="J902" s="31"/>
    </row>
    <row r="903" ht="12.75">
      <c r="J903" s="31"/>
    </row>
    <row r="904" ht="12.75">
      <c r="J904" s="31"/>
    </row>
    <row r="905" ht="12.75">
      <c r="J905" s="31"/>
    </row>
    <row r="906" ht="12.75">
      <c r="J906" s="31"/>
    </row>
    <row r="907" ht="12.75">
      <c r="J907" s="31"/>
    </row>
    <row r="908" ht="12.75">
      <c r="J908" s="31"/>
    </row>
    <row r="909" ht="12.75">
      <c r="J909" s="31"/>
    </row>
    <row r="910" ht="12.75">
      <c r="J910" s="31"/>
    </row>
    <row r="911" ht="12.75">
      <c r="J911" s="31"/>
    </row>
    <row r="912" ht="12.75">
      <c r="J912" s="31"/>
    </row>
    <row r="913" ht="12.75">
      <c r="J913" s="31"/>
    </row>
    <row r="914" ht="12.75">
      <c r="J914" s="31"/>
    </row>
    <row r="915" ht="12.75">
      <c r="J915" s="31"/>
    </row>
    <row r="916" ht="12.75">
      <c r="J916" s="31"/>
    </row>
    <row r="917" ht="12.75">
      <c r="J917" s="31"/>
    </row>
    <row r="918" ht="12.75">
      <c r="J918" s="31"/>
    </row>
    <row r="919" ht="12.75">
      <c r="J919" s="31"/>
    </row>
    <row r="920" ht="12.75">
      <c r="J920" s="31"/>
    </row>
    <row r="921" ht="12.75">
      <c r="J921" s="31"/>
    </row>
    <row r="922" ht="12.75">
      <c r="J922" s="31"/>
    </row>
    <row r="923" ht="12.75">
      <c r="J923" s="31"/>
    </row>
    <row r="924" ht="12.75">
      <c r="J924" s="31"/>
    </row>
    <row r="925" ht="12.75">
      <c r="J925" s="31"/>
    </row>
    <row r="926" ht="12.75">
      <c r="J926" s="31"/>
    </row>
    <row r="927" ht="12.75">
      <c r="J927" s="31"/>
    </row>
    <row r="928" ht="12.75">
      <c r="J928" s="31"/>
    </row>
    <row r="929" ht="12.75">
      <c r="J929" s="31"/>
    </row>
    <row r="930" ht="12.75">
      <c r="J930" s="31"/>
    </row>
    <row r="931" ht="12.75">
      <c r="J931" s="31"/>
    </row>
    <row r="932" ht="12.75">
      <c r="J932" s="31"/>
    </row>
    <row r="933" ht="12.75">
      <c r="J933" s="31"/>
    </row>
    <row r="934" ht="12.75">
      <c r="J934" s="31"/>
    </row>
    <row r="935" ht="12.75">
      <c r="J935" s="31"/>
    </row>
    <row r="936" ht="12.75">
      <c r="J936" s="31"/>
    </row>
    <row r="937" ht="12.75">
      <c r="J937" s="31"/>
    </row>
    <row r="938" ht="12.75">
      <c r="J938" s="31"/>
    </row>
    <row r="939" ht="12.75">
      <c r="J939" s="31"/>
    </row>
    <row r="940" ht="12.75">
      <c r="J940" s="31"/>
    </row>
    <row r="941" ht="12.75">
      <c r="J941" s="31"/>
    </row>
    <row r="942" ht="12.75">
      <c r="J942" s="31"/>
    </row>
    <row r="943" ht="12.75">
      <c r="J943" s="31"/>
    </row>
    <row r="944" ht="12.75">
      <c r="J944" s="31"/>
    </row>
    <row r="945" ht="12.75">
      <c r="J945" s="31"/>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0"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K18"/>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5" t="s">
        <v>206</v>
      </c>
      <c r="G1" s="125"/>
      <c r="H1" s="125"/>
      <c r="I1" s="125"/>
      <c r="J1" s="125"/>
      <c r="K1" s="4"/>
    </row>
    <row r="2" spans="2:11" ht="15">
      <c r="B2" s="127" t="s">
        <v>256</v>
      </c>
      <c r="C2" s="127"/>
      <c r="D2" s="127"/>
      <c r="E2" s="127"/>
      <c r="F2" s="126" t="s">
        <v>204</v>
      </c>
      <c r="G2" s="126"/>
      <c r="H2" s="126"/>
      <c r="I2" s="126"/>
      <c r="J2" s="126"/>
      <c r="K2" s="4"/>
    </row>
    <row r="3" spans="2:11" ht="15">
      <c r="B3" s="127" t="s">
        <v>102</v>
      </c>
      <c r="C3" s="127"/>
      <c r="D3" s="127"/>
      <c r="E3" s="127"/>
      <c r="F3" s="126" t="s">
        <v>205</v>
      </c>
      <c r="G3" s="126"/>
      <c r="H3" s="126"/>
      <c r="I3" s="126"/>
      <c r="J3" s="126"/>
      <c r="K3" s="4"/>
    </row>
    <row r="4" spans="2:11" ht="15">
      <c r="B4" s="127" t="s">
        <v>300</v>
      </c>
      <c r="C4" s="127"/>
      <c r="D4" s="127"/>
      <c r="E4" s="127"/>
      <c r="F4" s="126" t="s">
        <v>225</v>
      </c>
      <c r="G4" s="126"/>
      <c r="H4" s="126"/>
      <c r="I4" s="126"/>
      <c r="J4" s="126"/>
      <c r="K4" s="4"/>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12.75">
      <c r="A6" s="27" t="s">
        <v>0</v>
      </c>
      <c r="B6" s="69" t="s">
        <v>11</v>
      </c>
      <c r="C6" s="6" t="s">
        <v>150</v>
      </c>
      <c r="D6" s="6" t="s">
        <v>150</v>
      </c>
      <c r="E6" s="6" t="s">
        <v>150</v>
      </c>
      <c r="F6" s="6" t="s">
        <v>150</v>
      </c>
      <c r="G6" s="6" t="s">
        <v>150</v>
      </c>
      <c r="H6" s="6" t="s">
        <v>150</v>
      </c>
      <c r="I6" s="6" t="s">
        <v>150</v>
      </c>
      <c r="J6" s="96" t="s">
        <v>150</v>
      </c>
    </row>
    <row r="7" spans="1:10" s="5" customFormat="1" ht="12.75">
      <c r="A7" s="27" t="s">
        <v>1</v>
      </c>
      <c r="B7" s="69" t="s">
        <v>12</v>
      </c>
      <c r="C7" s="6" t="s">
        <v>150</v>
      </c>
      <c r="D7" s="6" t="s">
        <v>150</v>
      </c>
      <c r="E7" s="6" t="s">
        <v>150</v>
      </c>
      <c r="F7" s="6" t="s">
        <v>150</v>
      </c>
      <c r="G7" s="6" t="s">
        <v>150</v>
      </c>
      <c r="H7" s="6" t="s">
        <v>150</v>
      </c>
      <c r="I7" s="6" t="s">
        <v>150</v>
      </c>
      <c r="J7" s="95" t="s">
        <v>150</v>
      </c>
    </row>
    <row r="8" spans="1:10" s="5" customFormat="1" ht="25.5">
      <c r="A8" s="27" t="s">
        <v>2</v>
      </c>
      <c r="B8" s="69" t="s">
        <v>13</v>
      </c>
      <c r="C8" s="6" t="s">
        <v>150</v>
      </c>
      <c r="D8" s="6" t="s">
        <v>150</v>
      </c>
      <c r="E8" s="6" t="s">
        <v>150</v>
      </c>
      <c r="F8" s="6" t="s">
        <v>150</v>
      </c>
      <c r="G8" s="6" t="s">
        <v>150</v>
      </c>
      <c r="H8" s="6" t="s">
        <v>150</v>
      </c>
      <c r="I8" s="6" t="s">
        <v>150</v>
      </c>
      <c r="J8" s="95" t="s">
        <v>150</v>
      </c>
    </row>
    <row r="9" spans="1:10" s="5" customFormat="1" ht="12.75">
      <c r="A9" s="27" t="s">
        <v>31</v>
      </c>
      <c r="B9" s="69" t="s">
        <v>14</v>
      </c>
      <c r="C9" s="6" t="s">
        <v>150</v>
      </c>
      <c r="D9" s="6" t="s">
        <v>150</v>
      </c>
      <c r="E9" s="6" t="s">
        <v>150</v>
      </c>
      <c r="F9" s="6" t="s">
        <v>150</v>
      </c>
      <c r="G9" s="6" t="s">
        <v>150</v>
      </c>
      <c r="H9" s="6" t="s">
        <v>150</v>
      </c>
      <c r="I9" s="6" t="s">
        <v>150</v>
      </c>
      <c r="J9" s="95" t="s">
        <v>150</v>
      </c>
    </row>
    <row r="10" spans="1:10" s="5" customFormat="1" ht="12.75">
      <c r="A10" s="27" t="s">
        <v>3</v>
      </c>
      <c r="B10" s="69" t="s">
        <v>15</v>
      </c>
      <c r="C10" s="6" t="s">
        <v>150</v>
      </c>
      <c r="D10" s="6" t="s">
        <v>150</v>
      </c>
      <c r="E10" s="6" t="s">
        <v>150</v>
      </c>
      <c r="F10" s="6" t="s">
        <v>150</v>
      </c>
      <c r="G10" s="6" t="s">
        <v>150</v>
      </c>
      <c r="H10" s="6" t="s">
        <v>150</v>
      </c>
      <c r="I10" s="6" t="s">
        <v>150</v>
      </c>
      <c r="J10" s="95" t="s">
        <v>150</v>
      </c>
    </row>
    <row r="11" spans="1:10" s="5" customFormat="1" ht="25.5">
      <c r="A11" s="27" t="s">
        <v>5</v>
      </c>
      <c r="B11" s="69" t="s">
        <v>16</v>
      </c>
      <c r="C11" s="6" t="s">
        <v>150</v>
      </c>
      <c r="D11" s="6" t="s">
        <v>150</v>
      </c>
      <c r="E11" s="6" t="s">
        <v>150</v>
      </c>
      <c r="F11" s="6" t="s">
        <v>150</v>
      </c>
      <c r="G11" s="6" t="s">
        <v>150</v>
      </c>
      <c r="H11" s="6" t="s">
        <v>150</v>
      </c>
      <c r="I11" s="6" t="s">
        <v>150</v>
      </c>
      <c r="J11" s="95" t="s">
        <v>150</v>
      </c>
    </row>
    <row r="12" spans="1:10" s="5" customFormat="1" ht="25.5">
      <c r="A12" s="27" t="s">
        <v>4</v>
      </c>
      <c r="B12" s="69" t="s">
        <v>17</v>
      </c>
      <c r="C12" s="6" t="s">
        <v>150</v>
      </c>
      <c r="D12" s="6" t="s">
        <v>150</v>
      </c>
      <c r="E12" s="6" t="s">
        <v>150</v>
      </c>
      <c r="F12" s="6" t="s">
        <v>150</v>
      </c>
      <c r="G12" s="6" t="s">
        <v>150</v>
      </c>
      <c r="H12" s="6" t="s">
        <v>150</v>
      </c>
      <c r="I12" s="6" t="s">
        <v>150</v>
      </c>
      <c r="J12" s="95" t="s">
        <v>150</v>
      </c>
    </row>
    <row r="13" spans="1:10" s="5" customFormat="1" ht="25.5">
      <c r="A13" s="27" t="s">
        <v>6</v>
      </c>
      <c r="B13" s="69" t="s">
        <v>18</v>
      </c>
      <c r="C13" s="6" t="s">
        <v>150</v>
      </c>
      <c r="D13" s="6" t="s">
        <v>150</v>
      </c>
      <c r="E13" s="6" t="s">
        <v>150</v>
      </c>
      <c r="F13" s="6" t="s">
        <v>150</v>
      </c>
      <c r="G13" s="6" t="s">
        <v>150</v>
      </c>
      <c r="H13" s="6" t="s">
        <v>150</v>
      </c>
      <c r="I13" s="6" t="s">
        <v>150</v>
      </c>
      <c r="J13" s="95" t="s">
        <v>150</v>
      </c>
    </row>
    <row r="14" spans="1:10" s="5" customFormat="1" ht="25.5">
      <c r="A14" s="27" t="s">
        <v>7</v>
      </c>
      <c r="B14" s="69" t="s">
        <v>19</v>
      </c>
      <c r="C14" s="6" t="s">
        <v>150</v>
      </c>
      <c r="D14" s="6" t="s">
        <v>150</v>
      </c>
      <c r="E14" s="6" t="s">
        <v>150</v>
      </c>
      <c r="F14" s="6" t="s">
        <v>150</v>
      </c>
      <c r="G14" s="6" t="s">
        <v>150</v>
      </c>
      <c r="H14" s="6" t="s">
        <v>150</v>
      </c>
      <c r="I14" s="6" t="s">
        <v>150</v>
      </c>
      <c r="J14" s="95" t="s">
        <v>150</v>
      </c>
    </row>
    <row r="15" spans="1:10" s="5" customFormat="1" ht="12.75">
      <c r="A15" s="27" t="s">
        <v>8</v>
      </c>
      <c r="B15" s="69" t="s">
        <v>267</v>
      </c>
      <c r="C15" s="6" t="s">
        <v>150</v>
      </c>
      <c r="D15" s="6" t="s">
        <v>150</v>
      </c>
      <c r="E15" s="6" t="s">
        <v>150</v>
      </c>
      <c r="F15" s="6" t="s">
        <v>150</v>
      </c>
      <c r="G15" s="6" t="s">
        <v>150</v>
      </c>
      <c r="H15" s="6" t="s">
        <v>150</v>
      </c>
      <c r="I15" s="6" t="s">
        <v>150</v>
      </c>
      <c r="J15" s="95" t="s">
        <v>150</v>
      </c>
    </row>
    <row r="16" spans="1:10" s="5" customFormat="1" ht="12.75">
      <c r="A16" s="27" t="s">
        <v>9</v>
      </c>
      <c r="B16" s="69" t="s">
        <v>20</v>
      </c>
      <c r="C16" s="6" t="s">
        <v>150</v>
      </c>
      <c r="D16" s="6" t="s">
        <v>150</v>
      </c>
      <c r="E16" s="6" t="s">
        <v>150</v>
      </c>
      <c r="F16" s="6" t="s">
        <v>150</v>
      </c>
      <c r="G16" s="6" t="s">
        <v>150</v>
      </c>
      <c r="H16" s="6" t="s">
        <v>150</v>
      </c>
      <c r="I16" s="6" t="s">
        <v>150</v>
      </c>
      <c r="J16" s="95" t="s">
        <v>150</v>
      </c>
    </row>
    <row r="17" spans="1:10" s="5" customFormat="1" ht="12.75">
      <c r="A17" s="27" t="s">
        <v>10</v>
      </c>
      <c r="B17" s="69" t="s">
        <v>21</v>
      </c>
      <c r="C17" s="6" t="s">
        <v>150</v>
      </c>
      <c r="D17" s="6" t="s">
        <v>150</v>
      </c>
      <c r="E17" s="6" t="s">
        <v>150</v>
      </c>
      <c r="F17" s="6" t="s">
        <v>150</v>
      </c>
      <c r="G17" s="6" t="s">
        <v>150</v>
      </c>
      <c r="H17" s="6" t="s">
        <v>150</v>
      </c>
      <c r="I17" s="6" t="s">
        <v>150</v>
      </c>
      <c r="J17" s="95" t="s">
        <v>150</v>
      </c>
    </row>
    <row r="18" ht="15.75">
      <c r="A18" s="5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20.xml><?xml version="1.0" encoding="utf-8"?>
<worksheet xmlns="http://schemas.openxmlformats.org/spreadsheetml/2006/main" xmlns:r="http://schemas.openxmlformats.org/officeDocument/2006/relationships">
  <dimension ref="A1:K14"/>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5" t="s">
        <v>106</v>
      </c>
      <c r="G1" s="125"/>
      <c r="H1" s="125"/>
      <c r="I1" s="125"/>
      <c r="J1" s="125"/>
      <c r="K1" s="4"/>
    </row>
    <row r="2" spans="2:11" s="112" customFormat="1" ht="39.75" customHeight="1">
      <c r="B2" s="135" t="s">
        <v>256</v>
      </c>
      <c r="C2" s="135"/>
      <c r="D2" s="135"/>
      <c r="E2" s="135"/>
      <c r="F2" s="134" t="s">
        <v>158</v>
      </c>
      <c r="G2" s="134"/>
      <c r="H2" s="134"/>
      <c r="I2" s="134"/>
      <c r="J2" s="134"/>
      <c r="K2" s="53"/>
    </row>
    <row r="3" spans="2:11" ht="15">
      <c r="B3" s="127" t="s">
        <v>102</v>
      </c>
      <c r="C3" s="127"/>
      <c r="D3" s="127"/>
      <c r="E3" s="127"/>
      <c r="F3" s="125" t="s">
        <v>105</v>
      </c>
      <c r="G3" s="125"/>
      <c r="H3" s="125"/>
      <c r="I3" s="125"/>
      <c r="J3" s="125"/>
      <c r="K3" s="2"/>
    </row>
    <row r="4" spans="2:11" ht="15">
      <c r="B4" s="127" t="s">
        <v>300</v>
      </c>
      <c r="C4" s="127"/>
      <c r="D4" s="127"/>
      <c r="E4" s="127"/>
      <c r="F4" s="125" t="s">
        <v>240</v>
      </c>
      <c r="G4" s="125"/>
      <c r="H4" s="125"/>
      <c r="I4" s="125"/>
      <c r="J4" s="125"/>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28" t="s">
        <v>18</v>
      </c>
      <c r="C6" s="28" t="s">
        <v>23</v>
      </c>
      <c r="D6" s="28">
        <v>1</v>
      </c>
      <c r="E6" s="28">
        <v>1</v>
      </c>
      <c r="F6" s="28">
        <v>80</v>
      </c>
      <c r="G6" s="28">
        <v>12</v>
      </c>
      <c r="H6" s="28" t="s">
        <v>32</v>
      </c>
      <c r="I6" s="28">
        <v>1</v>
      </c>
      <c r="J6" s="53" t="s">
        <v>150</v>
      </c>
    </row>
    <row r="7" spans="1:10" s="5" customFormat="1" ht="25.5">
      <c r="A7" s="27" t="s">
        <v>2</v>
      </c>
      <c r="B7" s="28" t="s">
        <v>13</v>
      </c>
      <c r="C7" s="28" t="s">
        <v>23</v>
      </c>
      <c r="D7" s="28">
        <v>1900</v>
      </c>
      <c r="E7" s="28">
        <v>1</v>
      </c>
      <c r="F7" s="28">
        <v>2000</v>
      </c>
      <c r="G7" s="28">
        <v>12</v>
      </c>
      <c r="H7" s="28" t="s">
        <v>32</v>
      </c>
      <c r="I7" s="28">
        <v>1</v>
      </c>
      <c r="J7" s="53" t="s">
        <v>162</v>
      </c>
    </row>
    <row r="8" spans="1:10" s="5" customFormat="1" ht="12.75">
      <c r="A8" s="27" t="s">
        <v>9</v>
      </c>
      <c r="B8" s="28" t="s">
        <v>20</v>
      </c>
      <c r="C8" s="28" t="s">
        <v>23</v>
      </c>
      <c r="D8" s="28">
        <v>1</v>
      </c>
      <c r="E8" s="28">
        <v>1</v>
      </c>
      <c r="F8" s="28">
        <v>20</v>
      </c>
      <c r="G8" s="28">
        <v>12</v>
      </c>
      <c r="H8" s="28" t="s">
        <v>28</v>
      </c>
      <c r="I8" s="28" t="s">
        <v>28</v>
      </c>
      <c r="J8" s="53" t="s">
        <v>150</v>
      </c>
    </row>
    <row r="9" spans="1:10" s="5" customFormat="1" ht="12.75">
      <c r="A9" s="27" t="s">
        <v>10</v>
      </c>
      <c r="B9" s="28" t="s">
        <v>21</v>
      </c>
      <c r="C9" s="28" t="s">
        <v>23</v>
      </c>
      <c r="D9" s="28">
        <v>1979</v>
      </c>
      <c r="E9" s="28">
        <v>1</v>
      </c>
      <c r="F9" s="28">
        <v>2002</v>
      </c>
      <c r="G9" s="28">
        <v>12</v>
      </c>
      <c r="H9" s="28" t="s">
        <v>28</v>
      </c>
      <c r="I9" s="28" t="s">
        <v>28</v>
      </c>
      <c r="J9" s="53" t="s">
        <v>150</v>
      </c>
    </row>
    <row r="10" spans="1:10" s="5" customFormat="1" ht="12.75">
      <c r="A10" s="27" t="s">
        <v>0</v>
      </c>
      <c r="B10" s="28" t="s">
        <v>11</v>
      </c>
      <c r="C10" s="28" t="s">
        <v>23</v>
      </c>
      <c r="D10" s="28">
        <v>1</v>
      </c>
      <c r="E10" s="28">
        <v>1</v>
      </c>
      <c r="F10" s="28">
        <v>100</v>
      </c>
      <c r="G10" s="28">
        <v>12</v>
      </c>
      <c r="H10" s="28" t="s">
        <v>28</v>
      </c>
      <c r="I10" s="28" t="s">
        <v>28</v>
      </c>
      <c r="J10" s="53" t="s">
        <v>150</v>
      </c>
    </row>
    <row r="11" spans="1:10" s="5" customFormat="1" ht="12.75">
      <c r="A11" s="27" t="s">
        <v>8</v>
      </c>
      <c r="B11" s="28" t="s">
        <v>267</v>
      </c>
      <c r="C11" s="28" t="s">
        <v>23</v>
      </c>
      <c r="D11" s="28">
        <v>1</v>
      </c>
      <c r="E11" s="28">
        <v>1</v>
      </c>
      <c r="F11" s="28">
        <v>20</v>
      </c>
      <c r="G11" s="28">
        <v>12</v>
      </c>
      <c r="H11" s="28" t="s">
        <v>28</v>
      </c>
      <c r="I11" s="28" t="s">
        <v>28</v>
      </c>
      <c r="J11" s="53" t="s">
        <v>150</v>
      </c>
    </row>
    <row r="12" spans="1:10" s="5" customFormat="1" ht="25.5">
      <c r="A12" s="27" t="s">
        <v>5</v>
      </c>
      <c r="B12" s="28" t="s">
        <v>16</v>
      </c>
      <c r="C12" s="28" t="s">
        <v>23</v>
      </c>
      <c r="D12" s="28">
        <v>2001</v>
      </c>
      <c r="E12" s="28">
        <v>1</v>
      </c>
      <c r="F12" s="28">
        <v>2100</v>
      </c>
      <c r="G12" s="28">
        <v>12</v>
      </c>
      <c r="H12" s="28" t="s">
        <v>33</v>
      </c>
      <c r="I12" s="28">
        <v>2001</v>
      </c>
      <c r="J12" s="53" t="s">
        <v>145</v>
      </c>
    </row>
    <row r="13" spans="1:10" s="5" customFormat="1" ht="25.5">
      <c r="A13" s="103" t="s">
        <v>4</v>
      </c>
      <c r="B13" s="104" t="s">
        <v>17</v>
      </c>
      <c r="C13" s="104" t="s">
        <v>23</v>
      </c>
      <c r="D13" s="104">
        <v>2001</v>
      </c>
      <c r="E13" s="104">
        <v>1</v>
      </c>
      <c r="F13" s="104">
        <v>2100</v>
      </c>
      <c r="G13" s="104">
        <v>12</v>
      </c>
      <c r="H13" s="104" t="s">
        <v>33</v>
      </c>
      <c r="I13" s="104">
        <v>2001</v>
      </c>
      <c r="J13" s="53" t="s">
        <v>145</v>
      </c>
    </row>
    <row r="14" ht="15.75">
      <c r="A14" s="5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21.xml><?xml version="1.0" encoding="utf-8"?>
<worksheet xmlns="http://schemas.openxmlformats.org/spreadsheetml/2006/main" xmlns:r="http://schemas.openxmlformats.org/officeDocument/2006/relationships">
  <dimension ref="A1:K31"/>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5" t="s">
        <v>107</v>
      </c>
      <c r="G1" s="125"/>
      <c r="H1" s="125"/>
      <c r="I1" s="125"/>
      <c r="J1" s="125"/>
      <c r="K1" s="4"/>
    </row>
    <row r="2" spans="2:11" ht="39.75" customHeight="1">
      <c r="B2" s="135" t="s">
        <v>256</v>
      </c>
      <c r="C2" s="135"/>
      <c r="D2" s="135"/>
      <c r="E2" s="135"/>
      <c r="F2" s="134" t="s">
        <v>158</v>
      </c>
      <c r="G2" s="134"/>
      <c r="H2" s="134"/>
      <c r="I2" s="134"/>
      <c r="J2" s="134"/>
      <c r="K2" s="2"/>
    </row>
    <row r="3" spans="2:11" ht="15">
      <c r="B3" s="127" t="s">
        <v>102</v>
      </c>
      <c r="C3" s="127"/>
      <c r="D3" s="127"/>
      <c r="E3" s="127"/>
      <c r="F3" s="125" t="s">
        <v>105</v>
      </c>
      <c r="G3" s="125"/>
      <c r="H3" s="125"/>
      <c r="I3" s="125"/>
      <c r="J3" s="125"/>
      <c r="K3" s="2"/>
    </row>
    <row r="4" spans="2:11" ht="15">
      <c r="B4" s="127" t="s">
        <v>300</v>
      </c>
      <c r="C4" s="127"/>
      <c r="D4" s="127"/>
      <c r="E4" s="127"/>
      <c r="F4" s="136" t="s">
        <v>241</v>
      </c>
      <c r="G4" s="136"/>
      <c r="H4" s="136"/>
      <c r="I4" s="136"/>
      <c r="J4" s="136"/>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28" t="s">
        <v>18</v>
      </c>
      <c r="C6" s="28" t="s">
        <v>23</v>
      </c>
      <c r="D6" s="28">
        <v>1</v>
      </c>
      <c r="E6" s="28">
        <v>1</v>
      </c>
      <c r="F6" s="28">
        <v>220</v>
      </c>
      <c r="G6" s="28">
        <v>12</v>
      </c>
      <c r="H6" s="28" t="s">
        <v>32</v>
      </c>
      <c r="I6" s="28">
        <v>2300</v>
      </c>
      <c r="J6" s="53" t="s">
        <v>150</v>
      </c>
    </row>
    <row r="7" spans="1:10" s="5" customFormat="1" ht="12.75">
      <c r="A7" s="27"/>
      <c r="B7" s="28" t="s">
        <v>18</v>
      </c>
      <c r="C7" s="28" t="s">
        <v>27</v>
      </c>
      <c r="D7" s="28">
        <v>1</v>
      </c>
      <c r="E7" s="28">
        <v>1</v>
      </c>
      <c r="F7" s="28">
        <v>70</v>
      </c>
      <c r="G7" s="28">
        <v>12</v>
      </c>
      <c r="H7" s="28" t="s">
        <v>32</v>
      </c>
      <c r="I7" s="28">
        <v>2400</v>
      </c>
      <c r="J7" s="53" t="s">
        <v>150</v>
      </c>
    </row>
    <row r="8" spans="1:10" s="5" customFormat="1" ht="12.75">
      <c r="A8" s="27"/>
      <c r="B8" s="28" t="s">
        <v>18</v>
      </c>
      <c r="C8" s="28" t="s">
        <v>26</v>
      </c>
      <c r="D8" s="28">
        <v>1</v>
      </c>
      <c r="E8" s="28">
        <v>1</v>
      </c>
      <c r="F8" s="28">
        <v>70</v>
      </c>
      <c r="G8" s="28">
        <v>12</v>
      </c>
      <c r="H8" s="28" t="s">
        <v>32</v>
      </c>
      <c r="I8" s="28">
        <v>2500</v>
      </c>
      <c r="J8" s="53" t="s">
        <v>150</v>
      </c>
    </row>
    <row r="9" spans="1:10" s="5" customFormat="1" ht="25.5">
      <c r="A9" s="27" t="s">
        <v>7</v>
      </c>
      <c r="B9" s="28" t="s">
        <v>19</v>
      </c>
      <c r="C9" s="28" t="s">
        <v>23</v>
      </c>
      <c r="D9" s="28">
        <v>1</v>
      </c>
      <c r="E9" s="28">
        <v>1</v>
      </c>
      <c r="F9" s="28">
        <v>290</v>
      </c>
      <c r="G9" s="28">
        <v>12</v>
      </c>
      <c r="H9" s="28" t="s">
        <v>32</v>
      </c>
      <c r="I9" s="28">
        <v>2300</v>
      </c>
      <c r="J9" s="53" t="s">
        <v>146</v>
      </c>
    </row>
    <row r="10" spans="1:10" s="5" customFormat="1" ht="12.75">
      <c r="A10" s="27"/>
      <c r="B10" s="28" t="s">
        <v>19</v>
      </c>
      <c r="C10" s="28" t="s">
        <v>27</v>
      </c>
      <c r="D10" s="28">
        <v>1</v>
      </c>
      <c r="E10" s="28">
        <v>1</v>
      </c>
      <c r="F10" s="28">
        <v>140</v>
      </c>
      <c r="G10" s="28">
        <v>12</v>
      </c>
      <c r="H10" s="28" t="s">
        <v>32</v>
      </c>
      <c r="I10" s="28">
        <v>2400</v>
      </c>
      <c r="J10" s="53" t="s">
        <v>150</v>
      </c>
    </row>
    <row r="11" spans="1:10" s="5" customFormat="1" ht="12.75">
      <c r="A11" s="27"/>
      <c r="B11" s="28" t="s">
        <v>19</v>
      </c>
      <c r="C11" s="28" t="s">
        <v>26</v>
      </c>
      <c r="D11" s="28">
        <v>1</v>
      </c>
      <c r="E11" s="28">
        <v>1</v>
      </c>
      <c r="F11" s="28">
        <v>140</v>
      </c>
      <c r="G11" s="28">
        <v>12</v>
      </c>
      <c r="H11" s="28" t="s">
        <v>32</v>
      </c>
      <c r="I11" s="28">
        <v>2500</v>
      </c>
      <c r="J11" s="53" t="s">
        <v>150</v>
      </c>
    </row>
    <row r="12" spans="1:10" s="5" customFormat="1" ht="25.5">
      <c r="A12" s="27" t="s">
        <v>2</v>
      </c>
      <c r="B12" s="28" t="s">
        <v>13</v>
      </c>
      <c r="C12" s="28" t="s">
        <v>23</v>
      </c>
      <c r="D12" s="28">
        <v>1850</v>
      </c>
      <c r="E12" s="28">
        <v>1</v>
      </c>
      <c r="F12" s="28">
        <v>2000</v>
      </c>
      <c r="G12" s="28">
        <v>12</v>
      </c>
      <c r="H12" s="28" t="s">
        <v>32</v>
      </c>
      <c r="I12" s="28">
        <v>2300</v>
      </c>
      <c r="J12" s="53" t="s">
        <v>146</v>
      </c>
    </row>
    <row r="13" spans="1:10" s="5" customFormat="1" ht="12.75">
      <c r="A13" s="27"/>
      <c r="B13" s="28" t="s">
        <v>13</v>
      </c>
      <c r="C13" s="28" t="s">
        <v>27</v>
      </c>
      <c r="D13" s="28">
        <v>1850</v>
      </c>
      <c r="E13" s="28">
        <v>1</v>
      </c>
      <c r="F13" s="28">
        <v>2000</v>
      </c>
      <c r="G13" s="28">
        <v>12</v>
      </c>
      <c r="H13" s="28" t="s">
        <v>32</v>
      </c>
      <c r="I13" s="28">
        <v>2400</v>
      </c>
      <c r="J13" s="53" t="s">
        <v>150</v>
      </c>
    </row>
    <row r="14" spans="1:10" s="5" customFormat="1" ht="12.75">
      <c r="A14" s="27"/>
      <c r="B14" s="28" t="s">
        <v>13</v>
      </c>
      <c r="C14" s="28" t="s">
        <v>26</v>
      </c>
      <c r="D14" s="28">
        <v>1850</v>
      </c>
      <c r="E14" s="28">
        <v>1</v>
      </c>
      <c r="F14" s="28">
        <v>2000</v>
      </c>
      <c r="G14" s="28">
        <v>12</v>
      </c>
      <c r="H14" s="28" t="s">
        <v>32</v>
      </c>
      <c r="I14" s="28">
        <v>2500</v>
      </c>
      <c r="J14" s="53" t="s">
        <v>150</v>
      </c>
    </row>
    <row r="15" spans="1:10" s="5" customFormat="1" ht="12.75">
      <c r="A15" s="27" t="s">
        <v>9</v>
      </c>
      <c r="B15" s="28" t="s">
        <v>20</v>
      </c>
      <c r="C15" s="28" t="s">
        <v>23</v>
      </c>
      <c r="D15" s="28">
        <v>15</v>
      </c>
      <c r="E15" s="28">
        <v>1</v>
      </c>
      <c r="F15" s="28">
        <v>75</v>
      </c>
      <c r="G15" s="28">
        <v>12</v>
      </c>
      <c r="H15" s="28" t="s">
        <v>267</v>
      </c>
      <c r="I15" s="28">
        <v>15</v>
      </c>
      <c r="J15" s="53" t="s">
        <v>272</v>
      </c>
    </row>
    <row r="16" spans="1:10" s="5" customFormat="1" ht="12.75">
      <c r="A16" s="27" t="s">
        <v>10</v>
      </c>
      <c r="B16" s="28" t="s">
        <v>21</v>
      </c>
      <c r="C16" s="28" t="s">
        <v>23</v>
      </c>
      <c r="D16" s="28">
        <v>1979</v>
      </c>
      <c r="E16" s="28">
        <v>1</v>
      </c>
      <c r="F16" s="28">
        <v>2002</v>
      </c>
      <c r="G16" s="28">
        <v>12</v>
      </c>
      <c r="H16" s="28" t="s">
        <v>28</v>
      </c>
      <c r="I16" s="28" t="s">
        <v>28</v>
      </c>
      <c r="J16" s="53" t="s">
        <v>150</v>
      </c>
    </row>
    <row r="17" spans="1:10" s="5" customFormat="1" ht="12.75">
      <c r="A17" s="27"/>
      <c r="B17" s="28" t="s">
        <v>21</v>
      </c>
      <c r="C17" s="28" t="s">
        <v>27</v>
      </c>
      <c r="D17" s="28">
        <v>1979</v>
      </c>
      <c r="E17" s="28">
        <v>1</v>
      </c>
      <c r="F17" s="28">
        <v>2002</v>
      </c>
      <c r="G17" s="28">
        <v>12</v>
      </c>
      <c r="H17" s="28" t="s">
        <v>28</v>
      </c>
      <c r="I17" s="28" t="s">
        <v>28</v>
      </c>
      <c r="J17" s="53" t="s">
        <v>150</v>
      </c>
    </row>
    <row r="18" spans="1:10" s="5" customFormat="1" ht="12.75">
      <c r="A18" s="27"/>
      <c r="B18" s="28" t="s">
        <v>21</v>
      </c>
      <c r="C18" s="28" t="s">
        <v>26</v>
      </c>
      <c r="D18" s="28">
        <v>1979</v>
      </c>
      <c r="E18" s="28">
        <v>1</v>
      </c>
      <c r="F18" s="28">
        <v>2002</v>
      </c>
      <c r="G18" s="28">
        <v>12</v>
      </c>
      <c r="H18" s="28" t="s">
        <v>100</v>
      </c>
      <c r="I18" s="28" t="s">
        <v>100</v>
      </c>
      <c r="J18" s="53" t="s">
        <v>150</v>
      </c>
    </row>
    <row r="19" spans="1:10" s="5" customFormat="1" ht="12.75">
      <c r="A19" s="27" t="s">
        <v>31</v>
      </c>
      <c r="B19" s="28" t="s">
        <v>14</v>
      </c>
      <c r="C19" s="28" t="s">
        <v>23</v>
      </c>
      <c r="D19" s="28">
        <v>2001</v>
      </c>
      <c r="E19" s="28">
        <v>1</v>
      </c>
      <c r="F19" s="28">
        <v>2100</v>
      </c>
      <c r="G19" s="28">
        <v>12</v>
      </c>
      <c r="H19" s="28" t="s">
        <v>33</v>
      </c>
      <c r="I19" s="28">
        <v>2001</v>
      </c>
      <c r="J19" s="53" t="s">
        <v>147</v>
      </c>
    </row>
    <row r="20" spans="1:10" s="5" customFormat="1" ht="12.75">
      <c r="A20" s="27" t="s">
        <v>0</v>
      </c>
      <c r="B20" s="28" t="s">
        <v>11</v>
      </c>
      <c r="C20" s="28" t="s">
        <v>23</v>
      </c>
      <c r="D20" s="28">
        <v>2300</v>
      </c>
      <c r="E20" s="28">
        <v>1</v>
      </c>
      <c r="F20" s="28">
        <v>2799</v>
      </c>
      <c r="G20" s="28">
        <v>12</v>
      </c>
      <c r="H20" s="28" t="s">
        <v>28</v>
      </c>
      <c r="I20" s="28" t="s">
        <v>28</v>
      </c>
      <c r="J20" s="53" t="s">
        <v>150</v>
      </c>
    </row>
    <row r="21" spans="1:10" s="5" customFormat="1" ht="12.75">
      <c r="A21" s="27" t="s">
        <v>8</v>
      </c>
      <c r="B21" s="28" t="s">
        <v>267</v>
      </c>
      <c r="C21" s="28" t="s">
        <v>23</v>
      </c>
      <c r="D21" s="28">
        <v>15</v>
      </c>
      <c r="E21" s="28">
        <v>1</v>
      </c>
      <c r="F21" s="28">
        <v>75</v>
      </c>
      <c r="G21" s="28">
        <v>12</v>
      </c>
      <c r="H21" s="28" t="s">
        <v>28</v>
      </c>
      <c r="I21" s="28" t="s">
        <v>28</v>
      </c>
      <c r="J21" s="53" t="s">
        <v>150</v>
      </c>
    </row>
    <row r="22" spans="1:10" s="5" customFormat="1" ht="25.5">
      <c r="A22" s="27" t="s">
        <v>5</v>
      </c>
      <c r="B22" s="28" t="s">
        <v>16</v>
      </c>
      <c r="C22" s="28" t="s">
        <v>23</v>
      </c>
      <c r="D22" s="28">
        <v>2001</v>
      </c>
      <c r="E22" s="28">
        <v>1</v>
      </c>
      <c r="F22" s="28">
        <v>2300</v>
      </c>
      <c r="G22" s="28">
        <v>12</v>
      </c>
      <c r="H22" s="28" t="s">
        <v>33</v>
      </c>
      <c r="I22" s="28">
        <v>2001</v>
      </c>
      <c r="J22" s="53" t="s">
        <v>147</v>
      </c>
    </row>
    <row r="23" spans="1:10" s="5" customFormat="1" ht="12.75">
      <c r="A23" s="27"/>
      <c r="B23" s="28" t="s">
        <v>16</v>
      </c>
      <c r="C23" s="28" t="s">
        <v>27</v>
      </c>
      <c r="D23" s="28">
        <v>2001</v>
      </c>
      <c r="E23" s="28">
        <v>1</v>
      </c>
      <c r="F23" s="28">
        <v>2100</v>
      </c>
      <c r="G23" s="28">
        <v>12</v>
      </c>
      <c r="H23" s="28" t="s">
        <v>40</v>
      </c>
      <c r="I23" s="28">
        <v>2001</v>
      </c>
      <c r="J23" s="53" t="s">
        <v>147</v>
      </c>
    </row>
    <row r="24" spans="1:10" s="5" customFormat="1" ht="12.75">
      <c r="A24" s="27"/>
      <c r="B24" s="28" t="s">
        <v>16</v>
      </c>
      <c r="C24" s="28" t="s">
        <v>26</v>
      </c>
      <c r="D24" s="28">
        <v>2001</v>
      </c>
      <c r="E24" s="28">
        <v>1</v>
      </c>
      <c r="F24" s="28">
        <v>2100</v>
      </c>
      <c r="G24" s="28">
        <v>12</v>
      </c>
      <c r="H24" s="28" t="s">
        <v>45</v>
      </c>
      <c r="I24" s="28">
        <v>2001</v>
      </c>
      <c r="J24" s="53" t="s">
        <v>147</v>
      </c>
    </row>
    <row r="25" spans="1:10" s="5" customFormat="1" ht="12.75">
      <c r="A25" s="27" t="s">
        <v>3</v>
      </c>
      <c r="B25" s="28" t="s">
        <v>15</v>
      </c>
      <c r="C25" s="28" t="s">
        <v>23</v>
      </c>
      <c r="D25" s="28">
        <v>2001</v>
      </c>
      <c r="E25" s="28">
        <v>1</v>
      </c>
      <c r="F25" s="28">
        <v>2100</v>
      </c>
      <c r="G25" s="28">
        <v>12</v>
      </c>
      <c r="H25" s="28" t="s">
        <v>33</v>
      </c>
      <c r="I25" s="28">
        <v>2001</v>
      </c>
      <c r="J25" s="53" t="s">
        <v>147</v>
      </c>
    </row>
    <row r="26" spans="1:10" s="5" customFormat="1" ht="12.75">
      <c r="A26" s="27"/>
      <c r="B26" s="28" t="s">
        <v>15</v>
      </c>
      <c r="C26" s="28" t="s">
        <v>27</v>
      </c>
      <c r="D26" s="28">
        <v>2001</v>
      </c>
      <c r="E26" s="28">
        <v>1</v>
      </c>
      <c r="F26" s="28">
        <v>2100</v>
      </c>
      <c r="G26" s="28">
        <v>12</v>
      </c>
      <c r="H26" s="28" t="s">
        <v>40</v>
      </c>
      <c r="I26" s="28">
        <v>2001</v>
      </c>
      <c r="J26" s="53" t="s">
        <v>147</v>
      </c>
    </row>
    <row r="27" spans="1:10" s="5" customFormat="1" ht="12.75">
      <c r="A27" s="27"/>
      <c r="B27" s="28" t="s">
        <v>15</v>
      </c>
      <c r="C27" s="28" t="s">
        <v>26</v>
      </c>
      <c r="D27" s="28">
        <v>2001</v>
      </c>
      <c r="E27" s="28">
        <v>1</v>
      </c>
      <c r="F27" s="28">
        <v>2100</v>
      </c>
      <c r="G27" s="28">
        <v>12</v>
      </c>
      <c r="H27" s="28" t="s">
        <v>45</v>
      </c>
      <c r="I27" s="28">
        <v>2001</v>
      </c>
      <c r="J27" s="53" t="s">
        <v>147</v>
      </c>
    </row>
    <row r="28" spans="1:10" s="5" customFormat="1" ht="25.5">
      <c r="A28" s="27" t="s">
        <v>4</v>
      </c>
      <c r="B28" s="28" t="s">
        <v>17</v>
      </c>
      <c r="C28" s="28" t="s">
        <v>23</v>
      </c>
      <c r="D28" s="28">
        <v>2001</v>
      </c>
      <c r="E28" s="28">
        <v>1</v>
      </c>
      <c r="F28" s="28">
        <v>2300</v>
      </c>
      <c r="G28" s="28">
        <v>12</v>
      </c>
      <c r="H28" s="28" t="s">
        <v>33</v>
      </c>
      <c r="I28" s="28">
        <v>2001</v>
      </c>
      <c r="J28" s="53" t="s">
        <v>147</v>
      </c>
    </row>
    <row r="29" spans="1:10" s="5" customFormat="1" ht="12.75">
      <c r="A29" s="27"/>
      <c r="B29" s="28" t="s">
        <v>17</v>
      </c>
      <c r="C29" s="28" t="s">
        <v>27</v>
      </c>
      <c r="D29" s="28">
        <v>2001</v>
      </c>
      <c r="E29" s="28">
        <v>1</v>
      </c>
      <c r="F29" s="28">
        <v>2100</v>
      </c>
      <c r="G29" s="28">
        <v>12</v>
      </c>
      <c r="H29" s="28" t="s">
        <v>40</v>
      </c>
      <c r="I29" s="28">
        <v>2001</v>
      </c>
      <c r="J29" s="53" t="s">
        <v>147</v>
      </c>
    </row>
    <row r="30" spans="1:10" s="5" customFormat="1" ht="12.75">
      <c r="A30" s="103"/>
      <c r="B30" s="104" t="s">
        <v>17</v>
      </c>
      <c r="C30" s="104" t="s">
        <v>26</v>
      </c>
      <c r="D30" s="104">
        <v>2001</v>
      </c>
      <c r="E30" s="104">
        <v>1</v>
      </c>
      <c r="F30" s="104">
        <v>2100</v>
      </c>
      <c r="G30" s="104">
        <v>12</v>
      </c>
      <c r="H30" s="104" t="s">
        <v>45</v>
      </c>
      <c r="I30" s="104">
        <v>2001</v>
      </c>
      <c r="J30" s="53" t="s">
        <v>147</v>
      </c>
    </row>
    <row r="31" ht="15.75">
      <c r="A31" s="5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22.xml><?xml version="1.0" encoding="utf-8"?>
<worksheet xmlns="http://schemas.openxmlformats.org/spreadsheetml/2006/main" xmlns:r="http://schemas.openxmlformats.org/officeDocument/2006/relationships">
  <dimension ref="A1:K33"/>
  <sheetViews>
    <sheetView zoomScale="75" zoomScaleNormal="75" workbookViewId="0" topLeftCell="A1">
      <selection activeCell="A1" sqref="A1"/>
    </sheetView>
  </sheetViews>
  <sheetFormatPr defaultColWidth="9.140625" defaultRowHeight="12.75"/>
  <cols>
    <col min="1" max="1" width="34.28125" style="40" customWidth="1"/>
    <col min="2" max="2" width="9.28125" style="40" customWidth="1"/>
    <col min="3" max="3" width="7.00390625" style="40" customWidth="1"/>
    <col min="4" max="4" width="7.140625" style="40" customWidth="1"/>
    <col min="5" max="5" width="5.7109375" style="40" customWidth="1"/>
    <col min="6" max="6" width="6.57421875" style="40" customWidth="1"/>
    <col min="7" max="7" width="5.8515625" style="40" customWidth="1"/>
    <col min="8" max="8" width="13.57421875" style="40" customWidth="1"/>
    <col min="9" max="9" width="9.8515625" style="40" customWidth="1"/>
    <col min="10" max="10" width="56.57421875" style="42" customWidth="1"/>
    <col min="11" max="16384" width="8.8515625" style="40" customWidth="1"/>
  </cols>
  <sheetData>
    <row r="1" spans="2:11" ht="15">
      <c r="B1" s="127" t="s">
        <v>255</v>
      </c>
      <c r="C1" s="127"/>
      <c r="D1" s="127"/>
      <c r="E1" s="127"/>
      <c r="F1" s="125" t="s">
        <v>153</v>
      </c>
      <c r="G1" s="125"/>
      <c r="H1" s="125"/>
      <c r="I1" s="125"/>
      <c r="J1" s="125"/>
      <c r="K1" s="41"/>
    </row>
    <row r="2" spans="2:11" ht="15">
      <c r="B2" s="127" t="s">
        <v>256</v>
      </c>
      <c r="C2" s="127"/>
      <c r="D2" s="127"/>
      <c r="E2" s="127"/>
      <c r="F2" s="125" t="s">
        <v>131</v>
      </c>
      <c r="G2" s="125"/>
      <c r="H2" s="125"/>
      <c r="I2" s="125"/>
      <c r="J2" s="125"/>
      <c r="K2" s="42"/>
    </row>
    <row r="3" spans="2:11" ht="15">
      <c r="B3" s="127" t="s">
        <v>102</v>
      </c>
      <c r="C3" s="127"/>
      <c r="D3" s="127"/>
      <c r="E3" s="127"/>
      <c r="F3" s="125" t="s">
        <v>105</v>
      </c>
      <c r="G3" s="125"/>
      <c r="H3" s="125"/>
      <c r="I3" s="125"/>
      <c r="J3" s="125"/>
      <c r="K3" s="42"/>
    </row>
    <row r="4" spans="2:11" ht="15">
      <c r="B4" s="127" t="s">
        <v>300</v>
      </c>
      <c r="C4" s="127"/>
      <c r="D4" s="127"/>
      <c r="E4" s="127"/>
      <c r="F4" s="137" t="s">
        <v>242</v>
      </c>
      <c r="G4" s="137"/>
      <c r="H4" s="137"/>
      <c r="I4" s="137"/>
      <c r="J4" s="137"/>
      <c r="K4" s="42"/>
    </row>
    <row r="5" spans="1:10" ht="127.5">
      <c r="A5" s="4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46" customFormat="1" ht="25.5">
      <c r="A6" s="44" t="s">
        <v>6</v>
      </c>
      <c r="B6" s="45" t="s">
        <v>18</v>
      </c>
      <c r="C6" s="45" t="s">
        <v>23</v>
      </c>
      <c r="D6" s="45">
        <v>1801</v>
      </c>
      <c r="E6" s="45">
        <v>1</v>
      </c>
      <c r="F6" s="45">
        <v>2020</v>
      </c>
      <c r="G6" s="45">
        <v>12</v>
      </c>
      <c r="H6" s="60" t="s">
        <v>264</v>
      </c>
      <c r="I6" s="60">
        <v>1801</v>
      </c>
      <c r="J6" s="82" t="s">
        <v>150</v>
      </c>
    </row>
    <row r="7" spans="1:10" s="46" customFormat="1" ht="25.5">
      <c r="A7" s="44" t="s">
        <v>7</v>
      </c>
      <c r="B7" s="45" t="s">
        <v>19</v>
      </c>
      <c r="C7" s="45" t="s">
        <v>23</v>
      </c>
      <c r="D7" s="45">
        <v>1801</v>
      </c>
      <c r="E7" s="45">
        <v>1</v>
      </c>
      <c r="F7" s="45">
        <v>2090</v>
      </c>
      <c r="G7" s="45">
        <v>12</v>
      </c>
      <c r="H7" s="60" t="s">
        <v>264</v>
      </c>
      <c r="I7" s="60">
        <v>1801</v>
      </c>
      <c r="J7" s="82" t="s">
        <v>149</v>
      </c>
    </row>
    <row r="8" spans="1:10" s="46" customFormat="1" ht="25.5">
      <c r="A8" s="44" t="s">
        <v>2</v>
      </c>
      <c r="B8" s="45" t="s">
        <v>13</v>
      </c>
      <c r="C8" s="45" t="s">
        <v>23</v>
      </c>
      <c r="D8" s="45">
        <v>1850</v>
      </c>
      <c r="E8" s="45">
        <v>1</v>
      </c>
      <c r="F8" s="45">
        <v>2000</v>
      </c>
      <c r="G8" s="45">
        <v>12</v>
      </c>
      <c r="H8" s="45" t="s">
        <v>32</v>
      </c>
      <c r="I8" s="45">
        <v>1851</v>
      </c>
      <c r="J8" s="82" t="s">
        <v>150</v>
      </c>
    </row>
    <row r="9" spans="1:10" s="46" customFormat="1" ht="12.75">
      <c r="A9" s="44"/>
      <c r="B9" s="45" t="s">
        <v>13</v>
      </c>
      <c r="C9" s="45" t="s">
        <v>27</v>
      </c>
      <c r="D9" s="45">
        <v>1850</v>
      </c>
      <c r="E9" s="45">
        <v>1</v>
      </c>
      <c r="F9" s="45">
        <v>2000</v>
      </c>
      <c r="G9" s="45">
        <v>12</v>
      </c>
      <c r="H9" s="45" t="s">
        <v>32</v>
      </c>
      <c r="I9" s="45">
        <v>1901</v>
      </c>
      <c r="J9" s="82" t="s">
        <v>150</v>
      </c>
    </row>
    <row r="10" spans="1:10" s="46" customFormat="1" ht="12.75">
      <c r="A10" s="44"/>
      <c r="B10" s="45" t="s">
        <v>13</v>
      </c>
      <c r="C10" s="45" t="s">
        <v>26</v>
      </c>
      <c r="D10" s="45">
        <v>1850</v>
      </c>
      <c r="E10" s="45">
        <v>1</v>
      </c>
      <c r="F10" s="45">
        <v>2000</v>
      </c>
      <c r="G10" s="45">
        <v>12</v>
      </c>
      <c r="H10" s="45" t="s">
        <v>32</v>
      </c>
      <c r="I10" s="45">
        <v>1951</v>
      </c>
      <c r="J10" s="82" t="s">
        <v>150</v>
      </c>
    </row>
    <row r="11" spans="1:10" s="46" customFormat="1" ht="12.75">
      <c r="A11" s="44"/>
      <c r="B11" s="45" t="s">
        <v>13</v>
      </c>
      <c r="C11" s="45" t="s">
        <v>25</v>
      </c>
      <c r="D11" s="45">
        <v>1850</v>
      </c>
      <c r="E11" s="45">
        <v>1</v>
      </c>
      <c r="F11" s="45">
        <v>2000</v>
      </c>
      <c r="G11" s="45">
        <v>12</v>
      </c>
      <c r="H11" s="45" t="s">
        <v>32</v>
      </c>
      <c r="I11" s="45">
        <v>2001</v>
      </c>
      <c r="J11" s="82" t="s">
        <v>150</v>
      </c>
    </row>
    <row r="12" spans="1:10" s="46" customFormat="1" ht="12.75">
      <c r="A12" s="44"/>
      <c r="B12" s="45" t="s">
        <v>13</v>
      </c>
      <c r="C12" s="45" t="s">
        <v>24</v>
      </c>
      <c r="D12" s="45">
        <v>1850</v>
      </c>
      <c r="E12" s="45">
        <v>1</v>
      </c>
      <c r="F12" s="45">
        <v>2000</v>
      </c>
      <c r="G12" s="45">
        <v>12</v>
      </c>
      <c r="H12" s="45" t="s">
        <v>32</v>
      </c>
      <c r="I12" s="45">
        <v>2051</v>
      </c>
      <c r="J12" s="82" t="s">
        <v>150</v>
      </c>
    </row>
    <row r="13" spans="1:10" s="46" customFormat="1" ht="12.75">
      <c r="A13" s="44" t="s">
        <v>9</v>
      </c>
      <c r="B13" s="45" t="s">
        <v>20</v>
      </c>
      <c r="C13" s="45" t="s">
        <v>23</v>
      </c>
      <c r="D13" s="45">
        <v>1901</v>
      </c>
      <c r="E13" s="45">
        <v>1</v>
      </c>
      <c r="F13" s="45">
        <v>2050</v>
      </c>
      <c r="G13" s="45">
        <v>12</v>
      </c>
      <c r="H13" s="60" t="s">
        <v>264</v>
      </c>
      <c r="I13" s="60">
        <v>1801</v>
      </c>
      <c r="J13" s="82" t="s">
        <v>149</v>
      </c>
    </row>
    <row r="14" spans="1:10" s="46" customFormat="1" ht="12.75">
      <c r="A14" s="44" t="s">
        <v>10</v>
      </c>
      <c r="B14" s="45" t="s">
        <v>21</v>
      </c>
      <c r="C14" s="45" t="s">
        <v>23</v>
      </c>
      <c r="D14" s="45">
        <v>1979</v>
      </c>
      <c r="E14" s="45">
        <v>1</v>
      </c>
      <c r="F14" s="45">
        <v>2002</v>
      </c>
      <c r="G14" s="45">
        <v>12</v>
      </c>
      <c r="H14" s="60" t="s">
        <v>264</v>
      </c>
      <c r="I14" s="60">
        <v>1801</v>
      </c>
      <c r="J14" s="82" t="s">
        <v>149</v>
      </c>
    </row>
    <row r="15" spans="1:10" s="46" customFormat="1" ht="12.75">
      <c r="A15" s="44" t="s">
        <v>31</v>
      </c>
      <c r="B15" s="45" t="s">
        <v>14</v>
      </c>
      <c r="C15" s="45" t="s">
        <v>23</v>
      </c>
      <c r="D15" s="45">
        <v>2001</v>
      </c>
      <c r="E15" s="45">
        <v>1</v>
      </c>
      <c r="F15" s="45">
        <v>2100</v>
      </c>
      <c r="G15" s="45">
        <v>12</v>
      </c>
      <c r="H15" s="45" t="s">
        <v>33</v>
      </c>
      <c r="I15" s="45">
        <v>2001</v>
      </c>
      <c r="J15" s="82" t="s">
        <v>150</v>
      </c>
    </row>
    <row r="16" spans="1:10" s="46" customFormat="1" ht="12.75">
      <c r="A16" s="44" t="s">
        <v>1</v>
      </c>
      <c r="B16" s="45" t="s">
        <v>12</v>
      </c>
      <c r="C16" s="45" t="s">
        <v>23</v>
      </c>
      <c r="D16" s="45">
        <v>1801</v>
      </c>
      <c r="E16" s="45">
        <v>1</v>
      </c>
      <c r="F16" s="45">
        <v>1950</v>
      </c>
      <c r="G16" s="45">
        <v>12</v>
      </c>
      <c r="H16" s="60" t="s">
        <v>28</v>
      </c>
      <c r="I16" s="59" t="s">
        <v>28</v>
      </c>
      <c r="J16" s="82" t="s">
        <v>149</v>
      </c>
    </row>
    <row r="17" spans="1:10" s="46" customFormat="1" ht="12.75">
      <c r="A17" s="44" t="s">
        <v>0</v>
      </c>
      <c r="B17" s="45" t="s">
        <v>11</v>
      </c>
      <c r="C17" s="45" t="s">
        <v>23</v>
      </c>
      <c r="D17" s="45">
        <v>1851</v>
      </c>
      <c r="E17" s="45">
        <v>1</v>
      </c>
      <c r="F17" s="45">
        <v>2200</v>
      </c>
      <c r="G17" s="45">
        <v>12</v>
      </c>
      <c r="H17" s="60" t="s">
        <v>28</v>
      </c>
      <c r="I17" s="59" t="s">
        <v>28</v>
      </c>
      <c r="J17" s="82" t="s">
        <v>148</v>
      </c>
    </row>
    <row r="18" spans="1:10" s="46" customFormat="1" ht="12.75">
      <c r="A18" s="44" t="s">
        <v>8</v>
      </c>
      <c r="B18" s="45" t="s">
        <v>267</v>
      </c>
      <c r="C18" s="45" t="s">
        <v>23</v>
      </c>
      <c r="D18" s="45">
        <v>1901</v>
      </c>
      <c r="E18" s="45">
        <v>1</v>
      </c>
      <c r="F18" s="45">
        <v>2050</v>
      </c>
      <c r="G18" s="45">
        <v>12</v>
      </c>
      <c r="H18" s="60" t="s">
        <v>264</v>
      </c>
      <c r="I18" s="60">
        <v>1801</v>
      </c>
      <c r="J18" s="82" t="s">
        <v>149</v>
      </c>
    </row>
    <row r="19" spans="1:10" s="46" customFormat="1" ht="25.5">
      <c r="A19" s="44" t="s">
        <v>5</v>
      </c>
      <c r="B19" s="45" t="s">
        <v>16</v>
      </c>
      <c r="C19" s="45" t="s">
        <v>23</v>
      </c>
      <c r="D19" s="45">
        <v>1990</v>
      </c>
      <c r="E19" s="45">
        <v>1</v>
      </c>
      <c r="F19" s="45">
        <v>2300</v>
      </c>
      <c r="G19" s="45">
        <v>12</v>
      </c>
      <c r="H19" s="45" t="s">
        <v>33</v>
      </c>
      <c r="I19" s="45">
        <v>1990</v>
      </c>
      <c r="J19" s="82" t="s">
        <v>150</v>
      </c>
    </row>
    <row r="20" spans="1:10" s="46" customFormat="1" ht="12.75">
      <c r="A20" s="44"/>
      <c r="B20" s="45" t="s">
        <v>16</v>
      </c>
      <c r="C20" s="45" t="s">
        <v>27</v>
      </c>
      <c r="D20" s="45">
        <v>1990</v>
      </c>
      <c r="E20" s="45">
        <v>1</v>
      </c>
      <c r="F20" s="45">
        <v>2100</v>
      </c>
      <c r="G20" s="45">
        <v>12</v>
      </c>
      <c r="H20" s="45" t="s">
        <v>40</v>
      </c>
      <c r="I20" s="45">
        <v>1990</v>
      </c>
      <c r="J20" s="82" t="s">
        <v>150</v>
      </c>
    </row>
    <row r="21" spans="1:10" s="46" customFormat="1" ht="12.75">
      <c r="A21" s="44"/>
      <c r="B21" s="45" t="s">
        <v>16</v>
      </c>
      <c r="C21" s="45" t="s">
        <v>26</v>
      </c>
      <c r="D21" s="45">
        <v>1990</v>
      </c>
      <c r="E21" s="45">
        <v>1</v>
      </c>
      <c r="F21" s="45">
        <v>2100</v>
      </c>
      <c r="G21" s="45">
        <v>12</v>
      </c>
      <c r="H21" s="45" t="s">
        <v>45</v>
      </c>
      <c r="I21" s="45">
        <v>1990</v>
      </c>
      <c r="J21" s="82" t="s">
        <v>150</v>
      </c>
    </row>
    <row r="22" spans="1:10" s="46" customFormat="1" ht="12.75">
      <c r="A22" s="44"/>
      <c r="B22" s="45" t="s">
        <v>16</v>
      </c>
      <c r="C22" s="45" t="s">
        <v>25</v>
      </c>
      <c r="D22" s="45">
        <v>1990</v>
      </c>
      <c r="E22" s="45">
        <v>1</v>
      </c>
      <c r="F22" s="45">
        <v>2100</v>
      </c>
      <c r="G22" s="45">
        <v>12</v>
      </c>
      <c r="H22" s="45" t="s">
        <v>46</v>
      </c>
      <c r="I22" s="45">
        <v>1990</v>
      </c>
      <c r="J22" s="82" t="s">
        <v>150</v>
      </c>
    </row>
    <row r="23" spans="1:10" s="46" customFormat="1" ht="12.75">
      <c r="A23" s="44"/>
      <c r="B23" s="45" t="s">
        <v>16</v>
      </c>
      <c r="C23" s="45" t="s">
        <v>24</v>
      </c>
      <c r="D23" s="45">
        <v>1990</v>
      </c>
      <c r="E23" s="45">
        <v>1</v>
      </c>
      <c r="F23" s="45">
        <v>2100</v>
      </c>
      <c r="G23" s="45">
        <v>12</v>
      </c>
      <c r="H23" s="45" t="s">
        <v>47</v>
      </c>
      <c r="I23" s="45">
        <v>1990</v>
      </c>
      <c r="J23" s="82" t="s">
        <v>150</v>
      </c>
    </row>
    <row r="24" spans="1:10" s="46" customFormat="1" ht="12.75">
      <c r="A24" s="44" t="s">
        <v>3</v>
      </c>
      <c r="B24" s="45" t="s">
        <v>15</v>
      </c>
      <c r="C24" s="45" t="s">
        <v>23</v>
      </c>
      <c r="D24" s="45">
        <v>1990</v>
      </c>
      <c r="E24" s="45">
        <v>1</v>
      </c>
      <c r="F24" s="45">
        <v>2100</v>
      </c>
      <c r="G24" s="45">
        <v>12</v>
      </c>
      <c r="H24" s="45" t="s">
        <v>33</v>
      </c>
      <c r="I24" s="45">
        <v>1990</v>
      </c>
      <c r="J24" s="82" t="s">
        <v>150</v>
      </c>
    </row>
    <row r="25" spans="1:10" s="46" customFormat="1" ht="12.75">
      <c r="A25" s="44"/>
      <c r="B25" s="45" t="s">
        <v>15</v>
      </c>
      <c r="C25" s="45" t="s">
        <v>27</v>
      </c>
      <c r="D25" s="45">
        <v>1990</v>
      </c>
      <c r="E25" s="45">
        <v>1</v>
      </c>
      <c r="F25" s="45">
        <v>2100</v>
      </c>
      <c r="G25" s="45">
        <v>12</v>
      </c>
      <c r="H25" s="45" t="s">
        <v>40</v>
      </c>
      <c r="I25" s="45">
        <v>1990</v>
      </c>
      <c r="J25" s="82" t="s">
        <v>150</v>
      </c>
    </row>
    <row r="26" spans="1:10" s="46" customFormat="1" ht="12.75">
      <c r="A26" s="44"/>
      <c r="B26" s="45" t="s">
        <v>15</v>
      </c>
      <c r="C26" s="45" t="s">
        <v>26</v>
      </c>
      <c r="D26" s="45">
        <v>1990</v>
      </c>
      <c r="E26" s="45">
        <v>1</v>
      </c>
      <c r="F26" s="45">
        <v>2100</v>
      </c>
      <c r="G26" s="45">
        <v>12</v>
      </c>
      <c r="H26" s="45" t="s">
        <v>45</v>
      </c>
      <c r="I26" s="45">
        <v>1990</v>
      </c>
      <c r="J26" s="82" t="s">
        <v>150</v>
      </c>
    </row>
    <row r="27" spans="1:10" s="46" customFormat="1" ht="12.75">
      <c r="A27" s="44"/>
      <c r="B27" s="45" t="s">
        <v>15</v>
      </c>
      <c r="C27" s="45" t="s">
        <v>25</v>
      </c>
      <c r="D27" s="45">
        <v>1990</v>
      </c>
      <c r="E27" s="45">
        <v>1</v>
      </c>
      <c r="F27" s="45">
        <v>2100</v>
      </c>
      <c r="G27" s="45">
        <v>12</v>
      </c>
      <c r="H27" s="45" t="s">
        <v>46</v>
      </c>
      <c r="I27" s="45">
        <v>1990</v>
      </c>
      <c r="J27" s="82" t="s">
        <v>150</v>
      </c>
    </row>
    <row r="28" spans="1:10" s="46" customFormat="1" ht="12.75">
      <c r="A28" s="44"/>
      <c r="B28" s="45" t="s">
        <v>15</v>
      </c>
      <c r="C28" s="45" t="s">
        <v>24</v>
      </c>
      <c r="D28" s="45">
        <v>1990</v>
      </c>
      <c r="E28" s="45">
        <v>1</v>
      </c>
      <c r="F28" s="45">
        <v>2100</v>
      </c>
      <c r="G28" s="45">
        <v>12</v>
      </c>
      <c r="H28" s="45" t="s">
        <v>47</v>
      </c>
      <c r="I28" s="45">
        <v>1990</v>
      </c>
      <c r="J28" s="82" t="s">
        <v>150</v>
      </c>
    </row>
    <row r="29" spans="1:10" s="46" customFormat="1" ht="25.5">
      <c r="A29" s="44" t="s">
        <v>4</v>
      </c>
      <c r="B29" s="45" t="s">
        <v>17</v>
      </c>
      <c r="C29" s="45" t="s">
        <v>23</v>
      </c>
      <c r="D29" s="45">
        <v>1990</v>
      </c>
      <c r="E29" s="45">
        <v>1</v>
      </c>
      <c r="F29" s="45">
        <v>2300</v>
      </c>
      <c r="G29" s="45">
        <v>12</v>
      </c>
      <c r="H29" s="45" t="s">
        <v>33</v>
      </c>
      <c r="I29" s="45">
        <v>1990</v>
      </c>
      <c r="J29" s="82" t="s">
        <v>150</v>
      </c>
    </row>
    <row r="30" spans="1:10" s="46" customFormat="1" ht="12.75">
      <c r="A30" s="44"/>
      <c r="B30" s="45" t="s">
        <v>17</v>
      </c>
      <c r="C30" s="45" t="s">
        <v>27</v>
      </c>
      <c r="D30" s="45">
        <v>1990</v>
      </c>
      <c r="E30" s="45">
        <v>1</v>
      </c>
      <c r="F30" s="45">
        <v>2100</v>
      </c>
      <c r="G30" s="45">
        <v>12</v>
      </c>
      <c r="H30" s="45" t="s">
        <v>40</v>
      </c>
      <c r="I30" s="45">
        <v>1990</v>
      </c>
      <c r="J30" s="82" t="s">
        <v>150</v>
      </c>
    </row>
    <row r="31" spans="1:10" s="46" customFormat="1" ht="12.75">
      <c r="A31" s="44"/>
      <c r="B31" s="45" t="s">
        <v>17</v>
      </c>
      <c r="C31" s="45" t="s">
        <v>26</v>
      </c>
      <c r="D31" s="45">
        <v>1990</v>
      </c>
      <c r="E31" s="45">
        <v>1</v>
      </c>
      <c r="F31" s="45">
        <v>2100</v>
      </c>
      <c r="G31" s="45">
        <v>12</v>
      </c>
      <c r="H31" s="45" t="s">
        <v>45</v>
      </c>
      <c r="I31" s="45">
        <v>1990</v>
      </c>
      <c r="J31" s="82" t="s">
        <v>150</v>
      </c>
    </row>
    <row r="32" spans="1:10" s="46" customFormat="1" ht="12.75">
      <c r="A32" s="44"/>
      <c r="B32" s="45" t="s">
        <v>17</v>
      </c>
      <c r="C32" s="45" t="s">
        <v>25</v>
      </c>
      <c r="D32" s="45">
        <v>1990</v>
      </c>
      <c r="E32" s="45">
        <v>1</v>
      </c>
      <c r="F32" s="45">
        <v>2100</v>
      </c>
      <c r="G32" s="45">
        <v>12</v>
      </c>
      <c r="H32" s="45" t="s">
        <v>46</v>
      </c>
      <c r="I32" s="45">
        <v>1990</v>
      </c>
      <c r="J32" s="82" t="s">
        <v>150</v>
      </c>
    </row>
    <row r="33" spans="1:10" s="46" customFormat="1" ht="12.75">
      <c r="A33" s="105"/>
      <c r="B33" s="106" t="s">
        <v>17</v>
      </c>
      <c r="C33" s="106" t="s">
        <v>24</v>
      </c>
      <c r="D33" s="106">
        <v>1990</v>
      </c>
      <c r="E33" s="106">
        <v>1</v>
      </c>
      <c r="F33" s="106">
        <v>2100</v>
      </c>
      <c r="G33" s="106">
        <v>12</v>
      </c>
      <c r="H33" s="45" t="s">
        <v>47</v>
      </c>
      <c r="I33" s="45">
        <v>1990</v>
      </c>
      <c r="J33" s="82" t="s">
        <v>150</v>
      </c>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23.xml><?xml version="1.0" encoding="utf-8"?>
<worksheet xmlns="http://schemas.openxmlformats.org/spreadsheetml/2006/main" xmlns:r="http://schemas.openxmlformats.org/officeDocument/2006/relationships">
  <dimension ref="A1:T53"/>
  <sheetViews>
    <sheetView zoomScale="75" zoomScaleNormal="75" workbookViewId="0" topLeftCell="A1">
      <selection activeCell="A1" sqref="A1"/>
    </sheetView>
  </sheetViews>
  <sheetFormatPr defaultColWidth="9.140625" defaultRowHeight="12.75"/>
  <cols>
    <col min="1" max="1" width="34.28125" style="39" customWidth="1"/>
    <col min="2" max="2" width="9.28125" style="39" customWidth="1"/>
    <col min="3" max="3" width="7.00390625" style="39" customWidth="1"/>
    <col min="4" max="4" width="7.140625" style="39" customWidth="1"/>
    <col min="5" max="5" width="5.7109375" style="39" customWidth="1"/>
    <col min="6" max="6" width="6.57421875" style="39" customWidth="1"/>
    <col min="7" max="7" width="5.8515625" style="39" customWidth="1"/>
    <col min="8" max="8" width="13.57421875" style="39" customWidth="1"/>
    <col min="9" max="9" width="9.8515625" style="39" customWidth="1"/>
    <col min="10" max="10" width="56.57421875" style="48" customWidth="1"/>
    <col min="11" max="16384" width="9.140625" style="39" customWidth="1"/>
  </cols>
  <sheetData>
    <row r="1" spans="2:11" ht="15">
      <c r="B1" s="127" t="s">
        <v>255</v>
      </c>
      <c r="C1" s="127"/>
      <c r="D1" s="127"/>
      <c r="E1" s="127"/>
      <c r="F1" s="125" t="s">
        <v>219</v>
      </c>
      <c r="G1" s="125"/>
      <c r="H1" s="125"/>
      <c r="I1" s="125"/>
      <c r="J1" s="125"/>
      <c r="K1" s="47"/>
    </row>
    <row r="2" spans="2:11" ht="15">
      <c r="B2" s="127" t="s">
        <v>256</v>
      </c>
      <c r="C2" s="127"/>
      <c r="D2" s="127"/>
      <c r="E2" s="127"/>
      <c r="F2" s="125" t="s">
        <v>132</v>
      </c>
      <c r="G2" s="125"/>
      <c r="H2" s="125"/>
      <c r="I2" s="125"/>
      <c r="J2" s="125"/>
      <c r="K2" s="48"/>
    </row>
    <row r="3" spans="2:11" ht="15">
      <c r="B3" s="127" t="s">
        <v>102</v>
      </c>
      <c r="C3" s="127"/>
      <c r="D3" s="127"/>
      <c r="E3" s="127"/>
      <c r="F3" s="125" t="s">
        <v>115</v>
      </c>
      <c r="G3" s="125"/>
      <c r="H3" s="125"/>
      <c r="I3" s="125"/>
      <c r="J3" s="125"/>
      <c r="K3" s="48"/>
    </row>
    <row r="4" spans="2:11" ht="15">
      <c r="B4" s="127" t="s">
        <v>300</v>
      </c>
      <c r="C4" s="127"/>
      <c r="D4" s="127"/>
      <c r="E4" s="127"/>
      <c r="F4" s="125" t="s">
        <v>243</v>
      </c>
      <c r="G4" s="125"/>
      <c r="H4" s="125"/>
      <c r="I4" s="125"/>
      <c r="J4" s="125"/>
      <c r="K4" s="48"/>
    </row>
    <row r="5" spans="1:10" ht="127.5">
      <c r="A5" s="49"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115" t="s">
        <v>190</v>
      </c>
    </row>
    <row r="6" spans="1:20" s="51" customFormat="1" ht="25.5">
      <c r="A6" s="27" t="s">
        <v>6</v>
      </c>
      <c r="B6" s="28" t="s">
        <v>18</v>
      </c>
      <c r="C6" s="28" t="s">
        <v>23</v>
      </c>
      <c r="D6" s="28">
        <v>71</v>
      </c>
      <c r="E6" s="28">
        <v>1</v>
      </c>
      <c r="F6" s="28">
        <v>245</v>
      </c>
      <c r="G6" s="28">
        <v>12</v>
      </c>
      <c r="H6" s="28" t="s">
        <v>12</v>
      </c>
      <c r="I6" s="28">
        <v>71</v>
      </c>
      <c r="J6" s="68" t="s">
        <v>150</v>
      </c>
      <c r="K6" s="27"/>
      <c r="L6" s="28"/>
      <c r="M6" s="28"/>
      <c r="N6" s="28"/>
      <c r="O6" s="28"/>
      <c r="P6" s="28"/>
      <c r="Q6" s="28"/>
      <c r="R6" s="28"/>
      <c r="S6" s="28"/>
      <c r="T6" s="50"/>
    </row>
    <row r="7" spans="1:20" s="51" customFormat="1" ht="25.5">
      <c r="A7" s="27" t="s">
        <v>6</v>
      </c>
      <c r="B7" s="28" t="s">
        <v>18</v>
      </c>
      <c r="C7" s="28" t="s">
        <v>27</v>
      </c>
      <c r="D7" s="28">
        <v>151</v>
      </c>
      <c r="E7" s="28">
        <v>1</v>
      </c>
      <c r="F7" s="28">
        <v>259</v>
      </c>
      <c r="G7" s="28">
        <v>12</v>
      </c>
      <c r="H7" s="28" t="s">
        <v>12</v>
      </c>
      <c r="I7" s="28">
        <v>151</v>
      </c>
      <c r="J7" s="68" t="s">
        <v>215</v>
      </c>
      <c r="K7" s="27"/>
      <c r="L7" s="28"/>
      <c r="M7" s="28"/>
      <c r="N7" s="28"/>
      <c r="O7" s="28"/>
      <c r="P7" s="28"/>
      <c r="Q7" s="28"/>
      <c r="R7" s="28"/>
      <c r="S7" s="28"/>
      <c r="T7" s="50"/>
    </row>
    <row r="8" spans="1:20" s="51" customFormat="1" ht="25.5">
      <c r="A8" s="27" t="s">
        <v>6</v>
      </c>
      <c r="B8" s="28" t="s">
        <v>18</v>
      </c>
      <c r="C8" s="28" t="s">
        <v>26</v>
      </c>
      <c r="D8" s="28">
        <v>201</v>
      </c>
      <c r="E8" s="28">
        <v>1</v>
      </c>
      <c r="F8" s="28">
        <v>279</v>
      </c>
      <c r="G8" s="28">
        <v>12</v>
      </c>
      <c r="H8" s="28" t="s">
        <v>12</v>
      </c>
      <c r="I8" s="28">
        <v>201</v>
      </c>
      <c r="J8" s="68" t="s">
        <v>216</v>
      </c>
      <c r="K8" s="27"/>
      <c r="L8" s="28"/>
      <c r="M8" s="28"/>
      <c r="N8" s="28"/>
      <c r="O8" s="28"/>
      <c r="P8" s="28"/>
      <c r="Q8" s="28"/>
      <c r="R8" s="28"/>
      <c r="S8" s="28"/>
      <c r="T8" s="50"/>
    </row>
    <row r="9" spans="1:20" s="51" customFormat="1" ht="25.5">
      <c r="A9" s="27" t="s">
        <v>6</v>
      </c>
      <c r="B9" s="28" t="s">
        <v>18</v>
      </c>
      <c r="C9" s="28" t="s">
        <v>25</v>
      </c>
      <c r="D9" s="28">
        <v>251</v>
      </c>
      <c r="E9" s="28">
        <v>1</v>
      </c>
      <c r="F9" s="28">
        <v>329</v>
      </c>
      <c r="G9" s="28">
        <v>12</v>
      </c>
      <c r="H9" s="28" t="s">
        <v>12</v>
      </c>
      <c r="I9" s="28">
        <v>251</v>
      </c>
      <c r="J9" s="68" t="s">
        <v>217</v>
      </c>
      <c r="K9" s="27"/>
      <c r="L9" s="28"/>
      <c r="M9" s="28"/>
      <c r="N9" s="28"/>
      <c r="O9" s="28"/>
      <c r="P9" s="28"/>
      <c r="Q9" s="28"/>
      <c r="R9" s="28"/>
      <c r="S9" s="28"/>
      <c r="T9" s="50"/>
    </row>
    <row r="10" spans="1:20" s="51" customFormat="1" ht="25.5">
      <c r="A10" s="27" t="s">
        <v>6</v>
      </c>
      <c r="B10" s="28" t="s">
        <v>18</v>
      </c>
      <c r="C10" s="28" t="s">
        <v>24</v>
      </c>
      <c r="D10" s="28">
        <v>301</v>
      </c>
      <c r="E10" s="28">
        <v>1</v>
      </c>
      <c r="F10" s="28">
        <v>379</v>
      </c>
      <c r="G10" s="28">
        <v>12</v>
      </c>
      <c r="H10" s="28" t="s">
        <v>12</v>
      </c>
      <c r="I10" s="28">
        <v>301</v>
      </c>
      <c r="J10" s="68" t="s">
        <v>218</v>
      </c>
      <c r="K10" s="27"/>
      <c r="L10" s="28"/>
      <c r="M10" s="28"/>
      <c r="N10" s="28"/>
      <c r="O10" s="28"/>
      <c r="P10" s="28"/>
      <c r="Q10" s="28"/>
      <c r="R10" s="28"/>
      <c r="S10" s="28"/>
      <c r="T10" s="50"/>
    </row>
    <row r="11" spans="1:20" s="51" customFormat="1" ht="25.5">
      <c r="A11" s="27" t="s">
        <v>7</v>
      </c>
      <c r="B11" s="28" t="s">
        <v>19</v>
      </c>
      <c r="C11" s="28" t="s">
        <v>23</v>
      </c>
      <c r="D11" s="28">
        <v>141</v>
      </c>
      <c r="E11" s="28">
        <v>1</v>
      </c>
      <c r="F11" s="28">
        <v>309</v>
      </c>
      <c r="G11" s="28">
        <v>12</v>
      </c>
      <c r="H11" s="28" t="s">
        <v>12</v>
      </c>
      <c r="I11" s="28">
        <v>141</v>
      </c>
      <c r="J11" s="68" t="s">
        <v>198</v>
      </c>
      <c r="K11" s="27"/>
      <c r="L11" s="28"/>
      <c r="M11" s="28"/>
      <c r="N11" s="28"/>
      <c r="O11" s="28"/>
      <c r="P11" s="28"/>
      <c r="Q11" s="28"/>
      <c r="R11" s="28"/>
      <c r="S11" s="28"/>
      <c r="T11" s="50"/>
    </row>
    <row r="12" spans="1:20" s="51" customFormat="1" ht="38.25">
      <c r="A12" s="27" t="s">
        <v>2</v>
      </c>
      <c r="B12" s="28" t="s">
        <v>13</v>
      </c>
      <c r="C12" s="28" t="s">
        <v>23</v>
      </c>
      <c r="D12" s="28">
        <v>1890</v>
      </c>
      <c r="E12" s="28">
        <v>1</v>
      </c>
      <c r="F12" s="28">
        <v>1999</v>
      </c>
      <c r="G12" s="28">
        <v>12</v>
      </c>
      <c r="H12" s="28" t="s">
        <v>271</v>
      </c>
      <c r="I12" s="28">
        <v>150</v>
      </c>
      <c r="J12" s="68" t="s">
        <v>292</v>
      </c>
      <c r="K12" s="27"/>
      <c r="L12" s="28"/>
      <c r="M12" s="28"/>
      <c r="N12" s="28"/>
      <c r="O12" s="28"/>
      <c r="P12" s="28"/>
      <c r="Q12" s="28"/>
      <c r="R12" s="28"/>
      <c r="S12" s="28"/>
      <c r="T12" s="50"/>
    </row>
    <row r="13" spans="1:20" s="51" customFormat="1" ht="25.5">
      <c r="A13" s="27"/>
      <c r="B13" s="28" t="s">
        <v>13</v>
      </c>
      <c r="C13" s="28" t="s">
        <v>27</v>
      </c>
      <c r="D13" s="28">
        <v>1890</v>
      </c>
      <c r="E13" s="28">
        <v>1</v>
      </c>
      <c r="F13" s="28">
        <v>1999</v>
      </c>
      <c r="G13" s="28">
        <v>12</v>
      </c>
      <c r="H13" s="28" t="s">
        <v>271</v>
      </c>
      <c r="I13" s="28">
        <v>120</v>
      </c>
      <c r="J13" s="68" t="s">
        <v>293</v>
      </c>
      <c r="K13" s="27"/>
      <c r="L13" s="28"/>
      <c r="M13" s="28"/>
      <c r="N13" s="28"/>
      <c r="O13" s="28"/>
      <c r="P13" s="28"/>
      <c r="Q13" s="28"/>
      <c r="R13" s="28"/>
      <c r="S13" s="28"/>
      <c r="T13" s="50"/>
    </row>
    <row r="14" spans="1:20" s="51" customFormat="1" ht="25.5">
      <c r="A14" s="27"/>
      <c r="B14" s="28" t="s">
        <v>13</v>
      </c>
      <c r="C14" s="28" t="s">
        <v>26</v>
      </c>
      <c r="D14" s="28">
        <v>1890</v>
      </c>
      <c r="E14" s="28">
        <v>1</v>
      </c>
      <c r="F14" s="28">
        <v>1999</v>
      </c>
      <c r="G14" s="28">
        <v>12</v>
      </c>
      <c r="H14" s="28" t="s">
        <v>271</v>
      </c>
      <c r="I14" s="28">
        <v>130</v>
      </c>
      <c r="J14" s="68" t="s">
        <v>294</v>
      </c>
      <c r="K14" s="27"/>
      <c r="L14" s="28"/>
      <c r="M14" s="28"/>
      <c r="N14" s="28"/>
      <c r="O14" s="28"/>
      <c r="P14" s="28"/>
      <c r="Q14" s="28"/>
      <c r="R14" s="28"/>
      <c r="S14" s="28"/>
      <c r="T14" s="50"/>
    </row>
    <row r="15" spans="1:20" s="51" customFormat="1" ht="25.5">
      <c r="A15" s="27"/>
      <c r="B15" s="28" t="s">
        <v>13</v>
      </c>
      <c r="C15" s="28" t="s">
        <v>25</v>
      </c>
      <c r="D15" s="28">
        <v>1890</v>
      </c>
      <c r="E15" s="28">
        <v>1</v>
      </c>
      <c r="F15" s="28">
        <v>1999</v>
      </c>
      <c r="G15" s="28">
        <v>12</v>
      </c>
      <c r="H15" s="28" t="s">
        <v>271</v>
      </c>
      <c r="I15" s="28">
        <v>140</v>
      </c>
      <c r="J15" s="68" t="s">
        <v>295</v>
      </c>
      <c r="K15" s="27"/>
      <c r="L15" s="28"/>
      <c r="M15" s="28"/>
      <c r="N15" s="28"/>
      <c r="O15" s="28"/>
      <c r="P15" s="28"/>
      <c r="Q15" s="28"/>
      <c r="R15" s="28"/>
      <c r="S15" s="28"/>
      <c r="T15" s="50"/>
    </row>
    <row r="16" spans="1:20" s="51" customFormat="1" ht="12.75">
      <c r="A16" s="27" t="s">
        <v>9</v>
      </c>
      <c r="B16" s="28" t="s">
        <v>20</v>
      </c>
      <c r="C16" s="28" t="s">
        <v>23</v>
      </c>
      <c r="D16" s="28"/>
      <c r="E16" s="28">
        <v>1</v>
      </c>
      <c r="F16" s="28"/>
      <c r="G16" s="28">
        <v>12</v>
      </c>
      <c r="H16" s="28"/>
      <c r="I16" s="28"/>
      <c r="J16" s="68"/>
      <c r="K16" s="27"/>
      <c r="L16" s="28"/>
      <c r="M16" s="28"/>
      <c r="N16" s="28"/>
      <c r="O16" s="28"/>
      <c r="P16" s="28"/>
      <c r="Q16" s="28"/>
      <c r="R16" s="28"/>
      <c r="S16" s="28"/>
      <c r="T16" s="50"/>
    </row>
    <row r="17" spans="1:20" s="51" customFormat="1" ht="12.75">
      <c r="A17" s="27" t="s">
        <v>10</v>
      </c>
      <c r="B17" s="28" t="s">
        <v>21</v>
      </c>
      <c r="C17" s="28" t="s">
        <v>23</v>
      </c>
      <c r="D17" s="28">
        <v>1979</v>
      </c>
      <c r="E17" s="28">
        <v>1</v>
      </c>
      <c r="F17" s="28">
        <v>1997</v>
      </c>
      <c r="G17" s="28">
        <v>12</v>
      </c>
      <c r="H17" s="28" t="s">
        <v>28</v>
      </c>
      <c r="I17" s="28" t="s">
        <v>28</v>
      </c>
      <c r="J17" s="68" t="s">
        <v>199</v>
      </c>
      <c r="M17" s="28"/>
      <c r="N17" s="28"/>
      <c r="O17" s="28"/>
      <c r="P17" s="28"/>
      <c r="Q17" s="28"/>
      <c r="R17" s="28"/>
      <c r="S17" s="28"/>
      <c r="T17" s="50"/>
    </row>
    <row r="18" spans="1:20" s="51" customFormat="1" ht="76.5">
      <c r="A18" s="27" t="s">
        <v>31</v>
      </c>
      <c r="B18" s="28" t="s">
        <v>14</v>
      </c>
      <c r="C18" s="28" t="s">
        <v>23</v>
      </c>
      <c r="D18" s="28">
        <v>2000</v>
      </c>
      <c r="E18" s="28">
        <v>1</v>
      </c>
      <c r="F18" s="28">
        <v>2099</v>
      </c>
      <c r="G18" s="28">
        <v>12</v>
      </c>
      <c r="H18" s="28" t="s">
        <v>28</v>
      </c>
      <c r="I18" s="28">
        <v>2000</v>
      </c>
      <c r="J18" s="68" t="s">
        <v>273</v>
      </c>
      <c r="K18" s="27"/>
      <c r="L18" s="28"/>
      <c r="M18" s="28"/>
      <c r="N18" s="28"/>
      <c r="O18" s="28"/>
      <c r="P18" s="28"/>
      <c r="Q18" s="28"/>
      <c r="R18" s="28"/>
      <c r="S18" s="28"/>
      <c r="T18" s="50"/>
    </row>
    <row r="19" spans="1:20" s="51" customFormat="1" ht="76.5">
      <c r="A19" s="27"/>
      <c r="B19" s="28" t="s">
        <v>14</v>
      </c>
      <c r="C19" s="28" t="s">
        <v>27</v>
      </c>
      <c r="D19" s="28">
        <v>2000</v>
      </c>
      <c r="E19" s="28">
        <v>1</v>
      </c>
      <c r="F19" s="28">
        <v>2099</v>
      </c>
      <c r="G19" s="28">
        <v>12</v>
      </c>
      <c r="H19" s="28" t="s">
        <v>28</v>
      </c>
      <c r="I19" s="28">
        <v>2000</v>
      </c>
      <c r="J19" s="68" t="s">
        <v>274</v>
      </c>
      <c r="K19" s="27"/>
      <c r="L19" s="28"/>
      <c r="M19" s="28"/>
      <c r="N19" s="28"/>
      <c r="O19" s="28"/>
      <c r="P19" s="28"/>
      <c r="Q19" s="28"/>
      <c r="R19" s="28"/>
      <c r="S19" s="28"/>
      <c r="T19" s="50"/>
    </row>
    <row r="20" spans="1:20" s="51" customFormat="1" ht="76.5">
      <c r="A20" s="27"/>
      <c r="B20" s="28" t="s">
        <v>14</v>
      </c>
      <c r="C20" s="28" t="s">
        <v>26</v>
      </c>
      <c r="D20" s="28">
        <v>2000</v>
      </c>
      <c r="E20" s="28">
        <v>1</v>
      </c>
      <c r="F20" s="28">
        <v>2099</v>
      </c>
      <c r="G20" s="28">
        <v>12</v>
      </c>
      <c r="H20" s="28" t="s">
        <v>28</v>
      </c>
      <c r="I20" s="28">
        <v>2000</v>
      </c>
      <c r="J20" s="68" t="s">
        <v>275</v>
      </c>
      <c r="K20" s="27"/>
      <c r="L20" s="28"/>
      <c r="M20" s="28"/>
      <c r="N20" s="28"/>
      <c r="O20" s="28"/>
      <c r="P20" s="28"/>
      <c r="Q20" s="28"/>
      <c r="R20" s="28"/>
      <c r="S20" s="28"/>
      <c r="T20" s="50"/>
    </row>
    <row r="21" spans="1:20" s="51" customFormat="1" ht="76.5">
      <c r="A21" s="27"/>
      <c r="B21" s="28" t="s">
        <v>14</v>
      </c>
      <c r="C21" s="28" t="s">
        <v>25</v>
      </c>
      <c r="D21" s="28">
        <v>2000</v>
      </c>
      <c r="E21" s="28">
        <v>1</v>
      </c>
      <c r="F21" s="28">
        <v>2099</v>
      </c>
      <c r="G21" s="28">
        <v>12</v>
      </c>
      <c r="H21" s="28" t="s">
        <v>28</v>
      </c>
      <c r="I21" s="28">
        <v>2000</v>
      </c>
      <c r="J21" s="68" t="s">
        <v>276</v>
      </c>
      <c r="M21" s="28"/>
      <c r="N21" s="28"/>
      <c r="O21" s="28"/>
      <c r="P21" s="28"/>
      <c r="Q21" s="28"/>
      <c r="R21" s="28"/>
      <c r="S21" s="28"/>
      <c r="T21" s="50"/>
    </row>
    <row r="22" spans="1:20" s="51" customFormat="1" ht="12.75">
      <c r="A22" s="27" t="s">
        <v>1</v>
      </c>
      <c r="B22" s="28" t="s">
        <v>12</v>
      </c>
      <c r="C22" s="28" t="s">
        <v>23</v>
      </c>
      <c r="D22" s="28">
        <v>50</v>
      </c>
      <c r="E22" s="28">
        <v>1</v>
      </c>
      <c r="F22" s="28">
        <v>349</v>
      </c>
      <c r="G22" s="28">
        <v>12</v>
      </c>
      <c r="H22" s="28" t="s">
        <v>28</v>
      </c>
      <c r="I22" s="28" t="s">
        <v>28</v>
      </c>
      <c r="J22" s="68" t="s">
        <v>197</v>
      </c>
      <c r="K22" s="27"/>
      <c r="L22" s="28"/>
      <c r="M22" s="28"/>
      <c r="N22" s="28"/>
      <c r="O22" s="28"/>
      <c r="P22" s="28"/>
      <c r="Q22" s="28"/>
      <c r="R22" s="28"/>
      <c r="S22" s="28"/>
      <c r="T22" s="50"/>
    </row>
    <row r="23" spans="1:20" s="51" customFormat="1" ht="12.75">
      <c r="A23" s="27" t="s">
        <v>0</v>
      </c>
      <c r="B23" s="28" t="s">
        <v>11</v>
      </c>
      <c r="C23" s="28" t="s">
        <v>23</v>
      </c>
      <c r="D23" s="28">
        <v>100</v>
      </c>
      <c r="E23" s="28">
        <v>1</v>
      </c>
      <c r="F23" s="28">
        <v>449</v>
      </c>
      <c r="G23" s="28">
        <v>12</v>
      </c>
      <c r="H23" s="28" t="s">
        <v>28</v>
      </c>
      <c r="I23" s="28" t="s">
        <v>28</v>
      </c>
      <c r="J23" s="68" t="s">
        <v>214</v>
      </c>
      <c r="K23" s="27"/>
      <c r="L23" s="28"/>
      <c r="M23" s="28"/>
      <c r="N23" s="28"/>
      <c r="O23" s="28"/>
      <c r="P23" s="28"/>
      <c r="Q23" s="28"/>
      <c r="R23" s="28"/>
      <c r="S23" s="28"/>
      <c r="T23" s="50"/>
    </row>
    <row r="24" spans="1:20" s="51" customFormat="1" ht="12.75">
      <c r="A24" s="27" t="s">
        <v>8</v>
      </c>
      <c r="B24" s="28" t="s">
        <v>267</v>
      </c>
      <c r="C24" s="28" t="s">
        <v>23</v>
      </c>
      <c r="D24" s="28"/>
      <c r="E24" s="28">
        <v>1</v>
      </c>
      <c r="F24" s="28"/>
      <c r="G24" s="28">
        <v>12</v>
      </c>
      <c r="H24" s="28" t="s">
        <v>28</v>
      </c>
      <c r="I24" s="28" t="s">
        <v>28</v>
      </c>
      <c r="J24" s="68"/>
      <c r="K24" s="27"/>
      <c r="L24" s="28"/>
      <c r="M24" s="28"/>
      <c r="N24" s="28"/>
      <c r="O24" s="28"/>
      <c r="P24" s="28"/>
      <c r="Q24" s="28"/>
      <c r="R24" s="28"/>
      <c r="S24" s="28"/>
      <c r="T24" s="50"/>
    </row>
    <row r="25" spans="1:20" s="51" customFormat="1" ht="89.25">
      <c r="A25" s="27" t="s">
        <v>5</v>
      </c>
      <c r="B25" s="28" t="s">
        <v>16</v>
      </c>
      <c r="C25" s="28" t="s">
        <v>23</v>
      </c>
      <c r="D25" s="28">
        <v>2000</v>
      </c>
      <c r="E25" s="28">
        <v>1</v>
      </c>
      <c r="F25" s="28">
        <v>2199</v>
      </c>
      <c r="G25" s="28">
        <v>12</v>
      </c>
      <c r="H25" s="28" t="s">
        <v>28</v>
      </c>
      <c r="I25" s="28">
        <v>2000</v>
      </c>
      <c r="J25" s="68" t="s">
        <v>284</v>
      </c>
      <c r="K25" s="27"/>
      <c r="L25" s="28"/>
      <c r="M25" s="28"/>
      <c r="N25" s="28"/>
      <c r="O25" s="28"/>
      <c r="P25" s="28"/>
      <c r="Q25" s="28"/>
      <c r="R25" s="28"/>
      <c r="S25" s="28"/>
      <c r="T25" s="50"/>
    </row>
    <row r="26" spans="1:20" s="51" customFormat="1" ht="76.5">
      <c r="A26" s="27"/>
      <c r="B26" s="28" t="s">
        <v>16</v>
      </c>
      <c r="C26" s="28" t="s">
        <v>27</v>
      </c>
      <c r="D26" s="28">
        <v>2000</v>
      </c>
      <c r="E26" s="28">
        <v>1</v>
      </c>
      <c r="F26" s="28">
        <v>2299</v>
      </c>
      <c r="G26" s="28">
        <v>12</v>
      </c>
      <c r="H26" s="28" t="s">
        <v>28</v>
      </c>
      <c r="I26" s="28">
        <v>2000</v>
      </c>
      <c r="J26" s="68" t="s">
        <v>285</v>
      </c>
      <c r="K26" s="27"/>
      <c r="L26" s="28"/>
      <c r="M26" s="28"/>
      <c r="N26" s="28"/>
      <c r="O26" s="28"/>
      <c r="P26" s="28"/>
      <c r="Q26" s="28"/>
      <c r="R26" s="28"/>
      <c r="S26" s="28"/>
      <c r="T26" s="50"/>
    </row>
    <row r="27" spans="1:20" s="51" customFormat="1" ht="76.5">
      <c r="A27" s="27"/>
      <c r="B27" s="28" t="s">
        <v>16</v>
      </c>
      <c r="C27" s="28" t="s">
        <v>26</v>
      </c>
      <c r="D27" s="28">
        <v>2000</v>
      </c>
      <c r="E27" s="28">
        <v>1</v>
      </c>
      <c r="F27" s="28">
        <v>2199</v>
      </c>
      <c r="G27" s="28">
        <v>12</v>
      </c>
      <c r="H27" s="28" t="s">
        <v>28</v>
      </c>
      <c r="I27" s="28">
        <v>2000</v>
      </c>
      <c r="J27" s="68" t="s">
        <v>286</v>
      </c>
      <c r="K27" s="27"/>
      <c r="L27" s="28"/>
      <c r="M27" s="28"/>
      <c r="N27" s="28"/>
      <c r="O27" s="28"/>
      <c r="P27" s="28"/>
      <c r="Q27" s="28"/>
      <c r="R27" s="28"/>
      <c r="S27" s="28"/>
      <c r="T27" s="50"/>
    </row>
    <row r="28" spans="1:20" s="51" customFormat="1" ht="76.5">
      <c r="A28" s="27"/>
      <c r="B28" s="28" t="s">
        <v>16</v>
      </c>
      <c r="C28" s="28" t="s">
        <v>25</v>
      </c>
      <c r="D28" s="28">
        <v>2000</v>
      </c>
      <c r="E28" s="28">
        <v>1</v>
      </c>
      <c r="F28" s="28">
        <v>2199</v>
      </c>
      <c r="G28" s="28">
        <v>12</v>
      </c>
      <c r="H28" s="28" t="s">
        <v>28</v>
      </c>
      <c r="I28" s="28">
        <v>2000</v>
      </c>
      <c r="J28" s="68" t="s">
        <v>287</v>
      </c>
      <c r="K28" s="27"/>
      <c r="L28" s="28"/>
      <c r="M28" s="28"/>
      <c r="N28" s="28"/>
      <c r="O28" s="28"/>
      <c r="P28" s="28"/>
      <c r="Q28" s="28"/>
      <c r="R28" s="28"/>
      <c r="S28" s="28"/>
      <c r="T28" s="50"/>
    </row>
    <row r="29" spans="1:20" s="51" customFormat="1" ht="76.5">
      <c r="A29" s="27" t="s">
        <v>3</v>
      </c>
      <c r="B29" s="28" t="s">
        <v>15</v>
      </c>
      <c r="C29" s="28" t="s">
        <v>23</v>
      </c>
      <c r="D29" s="28">
        <v>2000</v>
      </c>
      <c r="E29" s="28">
        <v>1</v>
      </c>
      <c r="F29" s="28">
        <v>2099</v>
      </c>
      <c r="G29" s="28">
        <v>12</v>
      </c>
      <c r="H29" s="28" t="s">
        <v>28</v>
      </c>
      <c r="I29" s="28">
        <v>2000</v>
      </c>
      <c r="J29" s="68" t="s">
        <v>281</v>
      </c>
      <c r="K29" s="27"/>
      <c r="L29" s="28"/>
      <c r="M29" s="28"/>
      <c r="N29" s="28"/>
      <c r="O29" s="28"/>
      <c r="P29" s="28"/>
      <c r="Q29" s="28"/>
      <c r="R29" s="28"/>
      <c r="S29" s="28"/>
      <c r="T29" s="50"/>
    </row>
    <row r="30" spans="1:20" s="51" customFormat="1" ht="76.5">
      <c r="A30" s="27"/>
      <c r="B30" s="28" t="s">
        <v>15</v>
      </c>
      <c r="C30" s="28" t="s">
        <v>27</v>
      </c>
      <c r="D30" s="28">
        <v>2000</v>
      </c>
      <c r="E30" s="28">
        <v>1</v>
      </c>
      <c r="F30" s="28">
        <v>2099</v>
      </c>
      <c r="G30" s="28">
        <v>12</v>
      </c>
      <c r="H30" s="28" t="s">
        <v>28</v>
      </c>
      <c r="I30" s="28">
        <v>2000</v>
      </c>
      <c r="J30" s="68" t="s">
        <v>282</v>
      </c>
      <c r="K30" s="27"/>
      <c r="L30" s="28"/>
      <c r="M30" s="28"/>
      <c r="N30" s="28"/>
      <c r="O30" s="28"/>
      <c r="P30" s="28"/>
      <c r="Q30" s="28"/>
      <c r="R30" s="28"/>
      <c r="S30" s="28"/>
      <c r="T30" s="50"/>
    </row>
    <row r="31" spans="1:20" s="51" customFormat="1" ht="76.5">
      <c r="A31" s="27"/>
      <c r="B31" s="28" t="s">
        <v>15</v>
      </c>
      <c r="C31" s="28" t="s">
        <v>26</v>
      </c>
      <c r="D31" s="28">
        <v>2000</v>
      </c>
      <c r="E31" s="28">
        <v>1</v>
      </c>
      <c r="F31" s="28">
        <v>2099</v>
      </c>
      <c r="G31" s="28">
        <v>12</v>
      </c>
      <c r="H31" s="28" t="s">
        <v>28</v>
      </c>
      <c r="I31" s="28">
        <v>2000</v>
      </c>
      <c r="J31" s="68" t="s">
        <v>283</v>
      </c>
      <c r="K31" s="27"/>
      <c r="L31" s="28"/>
      <c r="M31" s="28"/>
      <c r="N31" s="28"/>
      <c r="O31" s="28"/>
      <c r="P31" s="28"/>
      <c r="Q31" s="28"/>
      <c r="R31" s="28"/>
      <c r="S31" s="28"/>
      <c r="T31" s="50"/>
    </row>
    <row r="32" spans="1:20" s="51" customFormat="1" ht="76.5">
      <c r="A32" s="27"/>
      <c r="B32" s="28" t="s">
        <v>15</v>
      </c>
      <c r="C32" s="28" t="s">
        <v>25</v>
      </c>
      <c r="D32" s="28">
        <v>2000</v>
      </c>
      <c r="E32" s="28">
        <v>1</v>
      </c>
      <c r="F32" s="28">
        <v>2099</v>
      </c>
      <c r="G32" s="28">
        <v>12</v>
      </c>
      <c r="H32" s="28" t="s">
        <v>28</v>
      </c>
      <c r="I32" s="28">
        <v>2000</v>
      </c>
      <c r="J32" s="68" t="s">
        <v>288</v>
      </c>
      <c r="K32" s="27"/>
      <c r="L32" s="28"/>
      <c r="M32" s="28"/>
      <c r="N32" s="28"/>
      <c r="O32" s="28"/>
      <c r="P32" s="28"/>
      <c r="Q32" s="28"/>
      <c r="R32" s="28"/>
      <c r="S32" s="28"/>
      <c r="T32" s="50"/>
    </row>
    <row r="33" spans="1:20" s="51" customFormat="1" ht="76.5">
      <c r="A33" s="27" t="s">
        <v>4</v>
      </c>
      <c r="B33" s="28" t="s">
        <v>17</v>
      </c>
      <c r="C33" s="28" t="s">
        <v>23</v>
      </c>
      <c r="D33" s="28">
        <v>2000</v>
      </c>
      <c r="E33" s="28">
        <v>1</v>
      </c>
      <c r="F33" s="28">
        <v>2299</v>
      </c>
      <c r="G33" s="28">
        <v>12</v>
      </c>
      <c r="H33" s="28" t="s">
        <v>28</v>
      </c>
      <c r="I33" s="28">
        <v>2000</v>
      </c>
      <c r="J33" s="68" t="s">
        <v>277</v>
      </c>
      <c r="K33" s="27"/>
      <c r="L33" s="28"/>
      <c r="M33" s="28"/>
      <c r="N33" s="28"/>
      <c r="O33" s="28"/>
      <c r="P33" s="28"/>
      <c r="Q33" s="28"/>
      <c r="R33" s="28"/>
      <c r="S33" s="28"/>
      <c r="T33" s="50"/>
    </row>
    <row r="34" spans="1:20" s="51" customFormat="1" ht="76.5">
      <c r="A34" s="27"/>
      <c r="B34" s="28" t="s">
        <v>17</v>
      </c>
      <c r="C34" s="28" t="s">
        <v>27</v>
      </c>
      <c r="D34" s="28">
        <v>2000</v>
      </c>
      <c r="E34" s="28">
        <v>1</v>
      </c>
      <c r="F34" s="28">
        <v>2099</v>
      </c>
      <c r="G34" s="28">
        <v>12</v>
      </c>
      <c r="H34" s="28" t="s">
        <v>28</v>
      </c>
      <c r="I34" s="28">
        <v>2000</v>
      </c>
      <c r="J34" s="68" t="s">
        <v>278</v>
      </c>
      <c r="K34" s="27"/>
      <c r="L34" s="28"/>
      <c r="M34" s="28"/>
      <c r="N34" s="28"/>
      <c r="O34" s="28"/>
      <c r="P34" s="28"/>
      <c r="Q34" s="28"/>
      <c r="R34" s="28"/>
      <c r="S34" s="28"/>
      <c r="T34" s="50"/>
    </row>
    <row r="35" spans="1:20" s="51" customFormat="1" ht="76.5">
      <c r="A35" s="27"/>
      <c r="B35" s="28" t="s">
        <v>17</v>
      </c>
      <c r="C35" s="28" t="s">
        <v>26</v>
      </c>
      <c r="D35" s="28">
        <v>2000</v>
      </c>
      <c r="E35" s="28">
        <v>1</v>
      </c>
      <c r="F35" s="28">
        <v>2199</v>
      </c>
      <c r="G35" s="28">
        <v>12</v>
      </c>
      <c r="H35" s="28" t="s">
        <v>28</v>
      </c>
      <c r="I35" s="28">
        <v>2000</v>
      </c>
      <c r="J35" s="68" t="s">
        <v>279</v>
      </c>
      <c r="K35" s="27"/>
      <c r="L35" s="28"/>
      <c r="M35" s="28"/>
      <c r="N35" s="28"/>
      <c r="O35" s="28"/>
      <c r="P35" s="28"/>
      <c r="Q35" s="28"/>
      <c r="R35" s="28"/>
      <c r="S35" s="28"/>
      <c r="T35" s="50"/>
    </row>
    <row r="36" spans="1:20" s="51" customFormat="1" ht="89.25">
      <c r="A36" s="27"/>
      <c r="B36" s="28" t="s">
        <v>17</v>
      </c>
      <c r="C36" s="28" t="s">
        <v>25</v>
      </c>
      <c r="D36" s="28">
        <v>2000</v>
      </c>
      <c r="E36" s="28">
        <v>1</v>
      </c>
      <c r="F36" s="28">
        <v>2199</v>
      </c>
      <c r="G36" s="28">
        <v>12</v>
      </c>
      <c r="H36" s="28" t="s">
        <v>28</v>
      </c>
      <c r="I36" s="28">
        <v>2000</v>
      </c>
      <c r="J36" s="68" t="s">
        <v>280</v>
      </c>
      <c r="K36" s="27"/>
      <c r="L36" s="28"/>
      <c r="M36" s="28"/>
      <c r="N36" s="28"/>
      <c r="O36" s="28"/>
      <c r="P36" s="28"/>
      <c r="Q36" s="28"/>
      <c r="R36" s="28"/>
      <c r="S36" s="28"/>
      <c r="T36" s="50"/>
    </row>
    <row r="37" spans="1:11" ht="12.75">
      <c r="A37" s="27"/>
      <c r="B37" s="28"/>
      <c r="C37" s="28"/>
      <c r="D37" s="28"/>
      <c r="E37" s="28"/>
      <c r="F37" s="28"/>
      <c r="G37" s="28"/>
      <c r="H37" s="28"/>
      <c r="I37" s="28"/>
      <c r="J37" s="84"/>
      <c r="K37" s="51"/>
    </row>
    <row r="38" spans="1:10" ht="12.75">
      <c r="A38" s="27"/>
      <c r="B38" s="28"/>
      <c r="C38" s="28"/>
      <c r="D38" s="28"/>
      <c r="E38" s="28"/>
      <c r="F38" s="28"/>
      <c r="G38" s="28"/>
      <c r="H38" s="28"/>
      <c r="I38" s="28"/>
      <c r="J38" s="84"/>
    </row>
    <row r="39" spans="1:10" ht="12.75">
      <c r="A39" s="27"/>
      <c r="B39" s="28"/>
      <c r="C39" s="28"/>
      <c r="D39" s="28"/>
      <c r="E39" s="28"/>
      <c r="F39" s="28"/>
      <c r="G39" s="28"/>
      <c r="H39" s="28"/>
      <c r="I39" s="28"/>
      <c r="J39" s="84"/>
    </row>
    <row r="40" spans="1:10" ht="12.75">
      <c r="A40" s="27"/>
      <c r="B40" s="28"/>
      <c r="C40" s="28"/>
      <c r="D40" s="28"/>
      <c r="E40" s="28"/>
      <c r="F40" s="28"/>
      <c r="G40" s="28"/>
      <c r="H40" s="28"/>
      <c r="I40" s="28"/>
      <c r="J40" s="84"/>
    </row>
    <row r="41" spans="1:10" ht="12.75">
      <c r="A41" s="27"/>
      <c r="B41" s="28"/>
      <c r="C41" s="28"/>
      <c r="D41" s="28"/>
      <c r="E41" s="28"/>
      <c r="F41" s="28"/>
      <c r="G41" s="28"/>
      <c r="H41" s="28"/>
      <c r="I41" s="28"/>
      <c r="J41" s="84"/>
    </row>
    <row r="42" spans="1:10" ht="12.75">
      <c r="A42" s="27"/>
      <c r="B42" s="28"/>
      <c r="C42" s="28"/>
      <c r="D42" s="28"/>
      <c r="E42" s="28"/>
      <c r="F42" s="28"/>
      <c r="G42" s="28"/>
      <c r="H42" s="28"/>
      <c r="I42" s="28"/>
      <c r="J42" s="84"/>
    </row>
    <row r="43" spans="1:10" ht="12.75">
      <c r="A43" s="27"/>
      <c r="B43" s="28"/>
      <c r="C43" s="28"/>
      <c r="D43" s="28"/>
      <c r="E43" s="28"/>
      <c r="F43" s="28"/>
      <c r="G43" s="28"/>
      <c r="H43" s="28"/>
      <c r="I43" s="28"/>
      <c r="J43" s="84"/>
    </row>
    <row r="44" spans="1:10" ht="12.75">
      <c r="A44" s="27"/>
      <c r="B44" s="28"/>
      <c r="C44" s="28"/>
      <c r="D44" s="28"/>
      <c r="E44" s="28"/>
      <c r="F44" s="28"/>
      <c r="G44" s="28"/>
      <c r="H44" s="28"/>
      <c r="I44" s="28"/>
      <c r="J44" s="84"/>
    </row>
    <row r="45" spans="1:10" ht="12.75">
      <c r="A45" s="27"/>
      <c r="B45" s="28"/>
      <c r="C45" s="28"/>
      <c r="D45" s="28"/>
      <c r="E45" s="28"/>
      <c r="F45" s="28"/>
      <c r="G45" s="28"/>
      <c r="H45" s="28"/>
      <c r="I45" s="28"/>
      <c r="J45" s="84"/>
    </row>
    <row r="46" spans="1:10" ht="12.75">
      <c r="A46" s="27"/>
      <c r="B46" s="28"/>
      <c r="C46" s="28"/>
      <c r="D46" s="28"/>
      <c r="E46" s="28"/>
      <c r="F46" s="28"/>
      <c r="G46" s="28"/>
      <c r="H46" s="28"/>
      <c r="I46" s="28"/>
      <c r="J46" s="84"/>
    </row>
    <row r="47" spans="1:10" ht="12.75">
      <c r="A47" s="27"/>
      <c r="B47" s="28"/>
      <c r="C47" s="28"/>
      <c r="D47" s="28"/>
      <c r="E47" s="28"/>
      <c r="F47" s="28"/>
      <c r="G47" s="28"/>
      <c r="H47" s="28"/>
      <c r="I47" s="28"/>
      <c r="J47" s="84"/>
    </row>
    <row r="50" spans="1:10" ht="12.75">
      <c r="A50" s="27"/>
      <c r="B50" s="28"/>
      <c r="C50" s="28"/>
      <c r="D50" s="28"/>
      <c r="E50" s="28"/>
      <c r="F50" s="28"/>
      <c r="G50" s="28"/>
      <c r="H50" s="28"/>
      <c r="I50" s="28"/>
      <c r="J50" s="50"/>
    </row>
    <row r="51" spans="1:10" ht="12.75">
      <c r="A51" s="27"/>
      <c r="B51" s="28"/>
      <c r="C51" s="28"/>
      <c r="D51" s="28"/>
      <c r="E51" s="28"/>
      <c r="F51" s="28"/>
      <c r="G51" s="28"/>
      <c r="H51" s="28"/>
      <c r="I51" s="28"/>
      <c r="J51" s="50"/>
    </row>
    <row r="52" spans="1:10" ht="12.75">
      <c r="A52" s="27"/>
      <c r="B52" s="28"/>
      <c r="C52" s="28"/>
      <c r="D52" s="28"/>
      <c r="E52" s="28"/>
      <c r="F52" s="28"/>
      <c r="G52" s="28"/>
      <c r="H52" s="28"/>
      <c r="I52" s="28"/>
      <c r="J52" s="50"/>
    </row>
    <row r="53" spans="1:10" ht="12.75">
      <c r="A53" s="27"/>
      <c r="B53" s="28"/>
      <c r="C53" s="28"/>
      <c r="D53" s="28"/>
      <c r="E53" s="28"/>
      <c r="F53" s="28"/>
      <c r="G53" s="28"/>
      <c r="H53" s="28"/>
      <c r="I53" s="28"/>
      <c r="J53" s="50"/>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2" horizontalDpi="1200" verticalDpi="1200" orientation="landscape" r:id="rId1"/>
</worksheet>
</file>

<file path=xl/worksheets/sheet24.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A1" sqref="A1"/>
    </sheetView>
  </sheetViews>
  <sheetFormatPr defaultColWidth="9.140625" defaultRowHeight="12.75"/>
  <cols>
    <col min="1" max="1" width="34.28125" style="39" customWidth="1"/>
    <col min="2" max="2" width="9.28125" style="39" customWidth="1"/>
    <col min="3" max="3" width="7.00390625" style="39" customWidth="1"/>
    <col min="4" max="4" width="7.140625" style="39" customWidth="1"/>
    <col min="5" max="5" width="5.7109375" style="39" customWidth="1"/>
    <col min="6" max="6" width="6.57421875" style="39" customWidth="1"/>
    <col min="7" max="7" width="5.8515625" style="39" customWidth="1"/>
    <col min="8" max="8" width="13.57421875" style="39" customWidth="1"/>
    <col min="9" max="9" width="9.8515625" style="39" customWidth="1"/>
    <col min="10" max="10" width="56.57421875" style="48" customWidth="1"/>
    <col min="11" max="11" width="17.7109375" style="39" customWidth="1"/>
    <col min="12" max="16384" width="9.140625" style="39" customWidth="1"/>
  </cols>
  <sheetData>
    <row r="1" spans="2:11" ht="15">
      <c r="B1" s="127" t="s">
        <v>255</v>
      </c>
      <c r="C1" s="127"/>
      <c r="D1" s="127"/>
      <c r="E1" s="127"/>
      <c r="F1" s="125" t="s">
        <v>187</v>
      </c>
      <c r="G1" s="125"/>
      <c r="H1" s="125"/>
      <c r="I1" s="125"/>
      <c r="J1" s="125"/>
      <c r="K1" s="72"/>
    </row>
    <row r="2" spans="2:11" ht="15">
      <c r="B2" s="127" t="s">
        <v>256</v>
      </c>
      <c r="C2" s="127"/>
      <c r="D2" s="127"/>
      <c r="E2" s="127"/>
      <c r="F2" s="126" t="s">
        <v>302</v>
      </c>
      <c r="G2" s="126"/>
      <c r="H2" s="126"/>
      <c r="I2" s="126"/>
      <c r="J2" s="126"/>
      <c r="K2" s="73"/>
    </row>
    <row r="3" spans="2:11" ht="15">
      <c r="B3" s="127" t="s">
        <v>102</v>
      </c>
      <c r="C3" s="127"/>
      <c r="D3" s="127"/>
      <c r="E3" s="127"/>
      <c r="F3" s="126" t="s">
        <v>188</v>
      </c>
      <c r="G3" s="126"/>
      <c r="H3" s="126"/>
      <c r="I3" s="126"/>
      <c r="J3" s="126"/>
      <c r="K3" s="73"/>
    </row>
    <row r="4" spans="2:11" ht="15">
      <c r="B4" s="127" t="s">
        <v>300</v>
      </c>
      <c r="C4" s="127"/>
      <c r="D4" s="127"/>
      <c r="E4" s="127"/>
      <c r="F4" s="125" t="s">
        <v>244</v>
      </c>
      <c r="G4" s="125"/>
      <c r="H4" s="125"/>
      <c r="I4" s="125"/>
      <c r="J4" s="125"/>
      <c r="K4" s="73"/>
    </row>
    <row r="5" spans="1:11" ht="127.5">
      <c r="A5" s="74"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c r="K5" s="73" t="s">
        <v>167</v>
      </c>
    </row>
    <row r="6" spans="1:11" s="51" customFormat="1" ht="22.5">
      <c r="A6" s="75" t="s">
        <v>6</v>
      </c>
      <c r="B6" s="85" t="s">
        <v>18</v>
      </c>
      <c r="C6" s="76" t="s">
        <v>23</v>
      </c>
      <c r="D6" s="76">
        <v>1859</v>
      </c>
      <c r="E6" s="76">
        <v>12</v>
      </c>
      <c r="F6" s="76">
        <v>1939</v>
      </c>
      <c r="G6" s="76">
        <v>11</v>
      </c>
      <c r="H6" s="76" t="s">
        <v>161</v>
      </c>
      <c r="I6" s="76">
        <v>1859</v>
      </c>
      <c r="J6" s="68" t="s">
        <v>150</v>
      </c>
      <c r="K6" s="77" t="s">
        <v>176</v>
      </c>
    </row>
    <row r="7" spans="1:11" s="51" customFormat="1" ht="22.5">
      <c r="A7" s="75" t="s">
        <v>6</v>
      </c>
      <c r="B7" s="85" t="s">
        <v>18</v>
      </c>
      <c r="C7" s="76" t="s">
        <v>27</v>
      </c>
      <c r="D7" s="76">
        <v>2289</v>
      </c>
      <c r="E7" s="76">
        <v>12</v>
      </c>
      <c r="F7" s="76">
        <v>2508</v>
      </c>
      <c r="G7" s="76">
        <v>12</v>
      </c>
      <c r="H7" s="76" t="s">
        <v>32</v>
      </c>
      <c r="I7" s="76">
        <v>2289</v>
      </c>
      <c r="J7" s="68" t="s">
        <v>150</v>
      </c>
      <c r="K7" s="88"/>
    </row>
    <row r="8" spans="1:11" s="51" customFormat="1" ht="25.5">
      <c r="A8" s="75" t="s">
        <v>2</v>
      </c>
      <c r="B8" s="85" t="s">
        <v>13</v>
      </c>
      <c r="C8" s="76" t="s">
        <v>23</v>
      </c>
      <c r="D8" s="76">
        <v>1860</v>
      </c>
      <c r="E8" s="76">
        <v>1</v>
      </c>
      <c r="F8" s="76">
        <v>1999</v>
      </c>
      <c r="G8" s="76">
        <v>12</v>
      </c>
      <c r="H8" s="76" t="s">
        <v>32</v>
      </c>
      <c r="I8" s="76">
        <v>1860</v>
      </c>
      <c r="J8" s="68" t="s">
        <v>290</v>
      </c>
      <c r="K8" s="76" t="s">
        <v>170</v>
      </c>
    </row>
    <row r="9" spans="1:11" s="51" customFormat="1" ht="25.5">
      <c r="A9" s="75" t="s">
        <v>2</v>
      </c>
      <c r="B9" s="85" t="s">
        <v>13</v>
      </c>
      <c r="C9" s="76" t="s">
        <v>27</v>
      </c>
      <c r="D9" s="76">
        <v>1860</v>
      </c>
      <c r="E9" s="76">
        <v>1</v>
      </c>
      <c r="F9" s="76">
        <v>1999</v>
      </c>
      <c r="G9" s="76">
        <v>12</v>
      </c>
      <c r="H9" s="76" t="s">
        <v>32</v>
      </c>
      <c r="I9" s="76">
        <v>1960</v>
      </c>
      <c r="J9" s="68" t="s">
        <v>289</v>
      </c>
      <c r="K9" s="76" t="s">
        <v>171</v>
      </c>
    </row>
    <row r="10" spans="1:11" s="51" customFormat="1" ht="12.75">
      <c r="A10" s="75" t="s">
        <v>31</v>
      </c>
      <c r="B10" s="85" t="s">
        <v>14</v>
      </c>
      <c r="C10" s="76" t="s">
        <v>23</v>
      </c>
      <c r="D10" s="76">
        <v>2000</v>
      </c>
      <c r="E10" s="76">
        <v>1</v>
      </c>
      <c r="F10" s="76">
        <v>2099</v>
      </c>
      <c r="G10" s="76">
        <v>11</v>
      </c>
      <c r="H10" s="76" t="s">
        <v>40</v>
      </c>
      <c r="I10" s="76">
        <v>1999</v>
      </c>
      <c r="J10" s="68" t="s">
        <v>150</v>
      </c>
      <c r="K10" s="76" t="s">
        <v>172</v>
      </c>
    </row>
    <row r="11" spans="1:11" s="51" customFormat="1" ht="25.5">
      <c r="A11" s="75" t="s">
        <v>0</v>
      </c>
      <c r="B11" s="85" t="s">
        <v>11</v>
      </c>
      <c r="C11" s="76" t="s">
        <v>23</v>
      </c>
      <c r="D11" s="76">
        <v>1859</v>
      </c>
      <c r="E11" s="76">
        <v>1</v>
      </c>
      <c r="F11" s="76">
        <v>2199</v>
      </c>
      <c r="G11" s="76">
        <v>12</v>
      </c>
      <c r="H11" s="76" t="s">
        <v>28</v>
      </c>
      <c r="I11" s="76" t="s">
        <v>28</v>
      </c>
      <c r="J11" s="68" t="s">
        <v>200</v>
      </c>
      <c r="K11" s="76" t="s">
        <v>168</v>
      </c>
    </row>
    <row r="12" spans="1:11" s="51" customFormat="1" ht="25.5">
      <c r="A12" s="75" t="s">
        <v>0</v>
      </c>
      <c r="B12" s="85" t="s">
        <v>11</v>
      </c>
      <c r="C12" s="76" t="s">
        <v>27</v>
      </c>
      <c r="D12" s="76">
        <v>1859</v>
      </c>
      <c r="E12" s="76">
        <v>1</v>
      </c>
      <c r="F12" s="76">
        <v>1939</v>
      </c>
      <c r="G12" s="76">
        <v>12</v>
      </c>
      <c r="H12" s="76" t="s">
        <v>28</v>
      </c>
      <c r="I12" s="76" t="s">
        <v>28</v>
      </c>
      <c r="J12" s="68" t="s">
        <v>201</v>
      </c>
      <c r="K12" s="78" t="s">
        <v>169</v>
      </c>
    </row>
    <row r="13" spans="1:11" s="51" customFormat="1" ht="12.75">
      <c r="A13" s="75" t="s">
        <v>5</v>
      </c>
      <c r="B13" s="85" t="s">
        <v>16</v>
      </c>
      <c r="C13" s="76" t="s">
        <v>23</v>
      </c>
      <c r="D13" s="76">
        <v>2000</v>
      </c>
      <c r="E13" s="76">
        <v>1</v>
      </c>
      <c r="F13" s="76">
        <v>2199</v>
      </c>
      <c r="G13" s="76">
        <v>12</v>
      </c>
      <c r="H13" s="76" t="s">
        <v>40</v>
      </c>
      <c r="I13" s="76">
        <v>1999</v>
      </c>
      <c r="J13" s="68" t="s">
        <v>150</v>
      </c>
      <c r="K13" s="76" t="s">
        <v>174</v>
      </c>
    </row>
    <row r="14" spans="1:11" s="51" customFormat="1" ht="12.75">
      <c r="A14" s="75" t="s">
        <v>3</v>
      </c>
      <c r="B14" s="85" t="s">
        <v>15</v>
      </c>
      <c r="C14" s="76" t="s">
        <v>23</v>
      </c>
      <c r="D14" s="76">
        <v>2000</v>
      </c>
      <c r="E14" s="76">
        <v>1</v>
      </c>
      <c r="F14" s="76">
        <v>2099</v>
      </c>
      <c r="G14" s="76">
        <v>12</v>
      </c>
      <c r="H14" s="76" t="s">
        <v>33</v>
      </c>
      <c r="I14" s="76">
        <v>1999</v>
      </c>
      <c r="J14" s="68" t="s">
        <v>150</v>
      </c>
      <c r="K14" s="76" t="s">
        <v>173</v>
      </c>
    </row>
    <row r="15" spans="1:11" ht="12.75">
      <c r="A15" s="75" t="s">
        <v>4</v>
      </c>
      <c r="B15" s="85" t="s">
        <v>17</v>
      </c>
      <c r="C15" s="76" t="s">
        <v>23</v>
      </c>
      <c r="D15" s="76">
        <v>2000</v>
      </c>
      <c r="E15" s="76">
        <v>1</v>
      </c>
      <c r="F15" s="76">
        <v>2199</v>
      </c>
      <c r="G15" s="76">
        <v>12</v>
      </c>
      <c r="H15" s="76" t="s">
        <v>40</v>
      </c>
      <c r="I15" s="76">
        <v>1999</v>
      </c>
      <c r="J15" s="68" t="s">
        <v>150</v>
      </c>
      <c r="K15" s="76" t="s">
        <v>175</v>
      </c>
    </row>
    <row r="17" spans="1:10" ht="12.75">
      <c r="A17" s="27"/>
      <c r="B17" s="28"/>
      <c r="C17" s="28"/>
      <c r="D17" s="28"/>
      <c r="E17" s="28"/>
      <c r="F17" s="28"/>
      <c r="G17" s="28"/>
      <c r="H17" s="28"/>
      <c r="I17" s="28"/>
      <c r="J17" s="50"/>
    </row>
    <row r="18" spans="1:10" ht="12.75">
      <c r="A18" s="27"/>
      <c r="B18" s="28"/>
      <c r="C18" s="28"/>
      <c r="D18" s="28"/>
      <c r="E18" s="28"/>
      <c r="F18" s="28"/>
      <c r="G18" s="28"/>
      <c r="H18" s="28"/>
      <c r="I18" s="28"/>
      <c r="J18" s="50"/>
    </row>
    <row r="19" spans="1:10" ht="12.75">
      <c r="A19" s="27"/>
      <c r="B19" s="28"/>
      <c r="C19" s="28"/>
      <c r="D19" s="28"/>
      <c r="E19" s="28"/>
      <c r="F19" s="28"/>
      <c r="G19" s="28"/>
      <c r="H19" s="28"/>
      <c r="I19" s="28"/>
      <c r="J19" s="50"/>
    </row>
    <row r="20" spans="1:10" ht="12.75">
      <c r="A20" s="27"/>
      <c r="B20" s="28"/>
      <c r="C20" s="28"/>
      <c r="D20" s="28"/>
      <c r="E20" s="28"/>
      <c r="F20" s="28"/>
      <c r="G20" s="28"/>
      <c r="H20" s="28"/>
      <c r="I20" s="28"/>
      <c r="J20" s="50"/>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2" horizontalDpi="1200" verticalDpi="1200" orientation="landscape" r:id="rId1"/>
</worksheet>
</file>

<file path=xl/worksheets/sheet25.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A1" sqref="A1"/>
    </sheetView>
  </sheetViews>
  <sheetFormatPr defaultColWidth="9.140625" defaultRowHeight="12.75"/>
  <cols>
    <col min="1" max="1" width="34.28125" style="39" customWidth="1"/>
    <col min="2" max="2" width="9.28125" style="39" customWidth="1"/>
    <col min="3" max="3" width="7.00390625" style="39" customWidth="1"/>
    <col min="4" max="4" width="7.140625" style="39" customWidth="1"/>
    <col min="5" max="5" width="5.7109375" style="39" customWidth="1"/>
    <col min="6" max="6" width="6.57421875" style="39" customWidth="1"/>
    <col min="7" max="7" width="5.8515625" style="39" customWidth="1"/>
    <col min="8" max="8" width="13.57421875" style="39" customWidth="1"/>
    <col min="9" max="9" width="9.8515625" style="39" customWidth="1"/>
    <col min="10" max="10" width="56.57421875" style="48" customWidth="1"/>
    <col min="11" max="11" width="19.28125" style="39" customWidth="1"/>
    <col min="12" max="12" width="20.421875" style="39" customWidth="1"/>
    <col min="13" max="16384" width="9.140625" style="39" customWidth="1"/>
  </cols>
  <sheetData>
    <row r="1" spans="2:11" ht="15">
      <c r="B1" s="127" t="s">
        <v>255</v>
      </c>
      <c r="C1" s="127"/>
      <c r="D1" s="127"/>
      <c r="E1" s="127"/>
      <c r="F1" s="125" t="s">
        <v>189</v>
      </c>
      <c r="G1" s="125"/>
      <c r="H1" s="125"/>
      <c r="I1" s="125"/>
      <c r="J1" s="125"/>
      <c r="K1" s="73"/>
    </row>
    <row r="2" spans="2:11" ht="15">
      <c r="B2" s="127" t="s">
        <v>256</v>
      </c>
      <c r="C2" s="127"/>
      <c r="D2" s="127"/>
      <c r="E2" s="127"/>
      <c r="F2" s="126" t="s">
        <v>301</v>
      </c>
      <c r="G2" s="126"/>
      <c r="H2" s="126"/>
      <c r="I2" s="126"/>
      <c r="J2" s="126"/>
      <c r="K2" s="73"/>
    </row>
    <row r="3" spans="2:11" ht="15">
      <c r="B3" s="127" t="s">
        <v>102</v>
      </c>
      <c r="C3" s="127"/>
      <c r="D3" s="127"/>
      <c r="E3" s="127"/>
      <c r="F3" s="126" t="s">
        <v>188</v>
      </c>
      <c r="G3" s="126"/>
      <c r="H3" s="126"/>
      <c r="I3" s="126"/>
      <c r="J3" s="126"/>
      <c r="K3" s="73"/>
    </row>
    <row r="4" spans="2:11" ht="15">
      <c r="B4" s="127" t="s">
        <v>300</v>
      </c>
      <c r="C4" s="127"/>
      <c r="D4" s="127"/>
      <c r="E4" s="127"/>
      <c r="F4" s="125" t="s">
        <v>245</v>
      </c>
      <c r="G4" s="125"/>
      <c r="H4" s="125"/>
      <c r="I4" s="125"/>
      <c r="J4" s="125"/>
      <c r="K4" s="73"/>
    </row>
    <row r="5" spans="1:11" ht="127.5">
      <c r="A5" s="74"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c r="K5" s="73" t="s">
        <v>177</v>
      </c>
    </row>
    <row r="6" spans="1:11" s="51" customFormat="1" ht="22.5">
      <c r="A6" s="75" t="s">
        <v>6</v>
      </c>
      <c r="B6" s="85" t="s">
        <v>18</v>
      </c>
      <c r="C6" s="76" t="s">
        <v>23</v>
      </c>
      <c r="D6" s="76">
        <v>1859</v>
      </c>
      <c r="E6" s="76">
        <v>12</v>
      </c>
      <c r="F6" s="76">
        <v>1939</v>
      </c>
      <c r="G6" s="76">
        <v>12</v>
      </c>
      <c r="H6" s="76" t="s">
        <v>32</v>
      </c>
      <c r="I6" s="76">
        <v>1859</v>
      </c>
      <c r="J6" s="68" t="s">
        <v>150</v>
      </c>
      <c r="K6" s="77" t="s">
        <v>183</v>
      </c>
    </row>
    <row r="7" spans="1:11" s="51" customFormat="1" ht="38.25">
      <c r="A7" s="75" t="s">
        <v>6</v>
      </c>
      <c r="B7" s="85" t="s">
        <v>18</v>
      </c>
      <c r="C7" s="76" t="s">
        <v>27</v>
      </c>
      <c r="D7" s="76">
        <v>1859</v>
      </c>
      <c r="E7" s="76">
        <v>12</v>
      </c>
      <c r="F7" s="76">
        <v>2079</v>
      </c>
      <c r="G7" s="76">
        <v>12</v>
      </c>
      <c r="H7" s="76" t="s">
        <v>32</v>
      </c>
      <c r="I7" s="76">
        <v>1859</v>
      </c>
      <c r="J7" s="68" t="s">
        <v>265</v>
      </c>
      <c r="K7" s="76"/>
    </row>
    <row r="8" spans="1:11" s="51" customFormat="1" ht="25.5">
      <c r="A8" s="75" t="s">
        <v>7</v>
      </c>
      <c r="B8" s="85" t="s">
        <v>19</v>
      </c>
      <c r="C8" s="76" t="s">
        <v>23</v>
      </c>
      <c r="D8" s="76">
        <v>1939</v>
      </c>
      <c r="E8" s="76">
        <v>12</v>
      </c>
      <c r="F8" s="76">
        <v>2049</v>
      </c>
      <c r="G8" s="76">
        <v>11</v>
      </c>
      <c r="H8" s="76" t="s">
        <v>266</v>
      </c>
      <c r="I8" s="76">
        <v>1939</v>
      </c>
      <c r="J8" s="68" t="s">
        <v>203</v>
      </c>
      <c r="K8" s="76" t="s">
        <v>184</v>
      </c>
    </row>
    <row r="9" spans="1:11" s="51" customFormat="1" ht="25.5">
      <c r="A9" s="75" t="s">
        <v>2</v>
      </c>
      <c r="B9" s="85" t="s">
        <v>13</v>
      </c>
      <c r="C9" s="76" t="s">
        <v>23</v>
      </c>
      <c r="D9" s="76">
        <v>1860</v>
      </c>
      <c r="E9" s="76">
        <v>1</v>
      </c>
      <c r="F9" s="76">
        <v>1999</v>
      </c>
      <c r="G9" s="76">
        <v>12</v>
      </c>
      <c r="H9" s="76" t="s">
        <v>32</v>
      </c>
      <c r="I9" s="76">
        <v>1860</v>
      </c>
      <c r="J9" s="68" t="s">
        <v>224</v>
      </c>
      <c r="K9" s="78" t="s">
        <v>179</v>
      </c>
    </row>
    <row r="10" spans="1:11" s="51" customFormat="1" ht="25.5">
      <c r="A10" s="75" t="s">
        <v>2</v>
      </c>
      <c r="B10" s="85" t="s">
        <v>13</v>
      </c>
      <c r="C10" s="76" t="s">
        <v>27</v>
      </c>
      <c r="D10" s="76">
        <v>1860</v>
      </c>
      <c r="E10" s="76">
        <v>1</v>
      </c>
      <c r="F10" s="76">
        <v>1999</v>
      </c>
      <c r="G10" s="76">
        <v>12</v>
      </c>
      <c r="H10" s="76" t="s">
        <v>32</v>
      </c>
      <c r="I10" s="76">
        <v>1860</v>
      </c>
      <c r="J10" s="68" t="s">
        <v>291</v>
      </c>
      <c r="K10" s="76" t="s">
        <v>180</v>
      </c>
    </row>
    <row r="11" spans="1:11" s="51" customFormat="1" ht="12.75">
      <c r="A11" s="75" t="s">
        <v>9</v>
      </c>
      <c r="B11" s="85" t="s">
        <v>20</v>
      </c>
      <c r="C11" s="76" t="s">
        <v>23</v>
      </c>
      <c r="D11" s="79">
        <v>2006</v>
      </c>
      <c r="E11" s="79">
        <v>12</v>
      </c>
      <c r="F11" s="79">
        <v>2076</v>
      </c>
      <c r="G11" s="79">
        <v>12</v>
      </c>
      <c r="H11" s="76" t="s">
        <v>32</v>
      </c>
      <c r="I11" s="76" t="s">
        <v>28</v>
      </c>
      <c r="J11" s="68" t="s">
        <v>150</v>
      </c>
      <c r="K11" s="76" t="s">
        <v>186</v>
      </c>
    </row>
    <row r="12" spans="1:11" s="51" customFormat="1" ht="12.75">
      <c r="A12" s="75" t="s">
        <v>10</v>
      </c>
      <c r="B12" s="85" t="s">
        <v>21</v>
      </c>
      <c r="C12" s="79" t="s">
        <v>23</v>
      </c>
      <c r="D12" s="79">
        <v>1978</v>
      </c>
      <c r="E12" s="79">
        <v>9</v>
      </c>
      <c r="F12" s="79">
        <v>2000</v>
      </c>
      <c r="G12" s="79">
        <v>12</v>
      </c>
      <c r="H12" s="76" t="s">
        <v>28</v>
      </c>
      <c r="I12" s="76" t="s">
        <v>28</v>
      </c>
      <c r="J12" s="68" t="s">
        <v>150</v>
      </c>
      <c r="K12" s="76"/>
    </row>
    <row r="13" spans="1:11" s="51" customFormat="1" ht="25.5">
      <c r="A13" s="75" t="s">
        <v>0</v>
      </c>
      <c r="B13" s="85" t="s">
        <v>11</v>
      </c>
      <c r="C13" s="76" t="s">
        <v>23</v>
      </c>
      <c r="D13" s="76">
        <v>1859</v>
      </c>
      <c r="E13" s="76">
        <v>12</v>
      </c>
      <c r="F13" s="76">
        <v>2199</v>
      </c>
      <c r="G13" s="76">
        <v>12</v>
      </c>
      <c r="H13" s="76" t="s">
        <v>28</v>
      </c>
      <c r="I13" s="76" t="s">
        <v>28</v>
      </c>
      <c r="J13" s="68" t="s">
        <v>202</v>
      </c>
      <c r="K13" s="76" t="s">
        <v>178</v>
      </c>
    </row>
    <row r="14" spans="1:11" s="51" customFormat="1" ht="12.75">
      <c r="A14" s="75" t="s">
        <v>8</v>
      </c>
      <c r="B14" s="85" t="s">
        <v>267</v>
      </c>
      <c r="C14" s="76" t="s">
        <v>23</v>
      </c>
      <c r="D14" s="79">
        <v>2006</v>
      </c>
      <c r="E14" s="79">
        <v>12</v>
      </c>
      <c r="F14" s="79">
        <v>2076</v>
      </c>
      <c r="G14" s="79">
        <v>12</v>
      </c>
      <c r="H14" s="76" t="s">
        <v>32</v>
      </c>
      <c r="I14" s="76" t="s">
        <v>28</v>
      </c>
      <c r="J14" s="68" t="s">
        <v>150</v>
      </c>
      <c r="K14" s="76" t="s">
        <v>185</v>
      </c>
    </row>
    <row r="15" spans="1:11" s="51" customFormat="1" ht="12.75">
      <c r="A15" s="75" t="s">
        <v>5</v>
      </c>
      <c r="B15" s="85" t="s">
        <v>16</v>
      </c>
      <c r="C15" s="76" t="s">
        <v>23</v>
      </c>
      <c r="D15" s="76">
        <v>2000</v>
      </c>
      <c r="E15" s="76">
        <v>1</v>
      </c>
      <c r="F15" s="76">
        <v>2199</v>
      </c>
      <c r="G15" s="76">
        <v>11</v>
      </c>
      <c r="H15" s="76" t="s">
        <v>33</v>
      </c>
      <c r="I15" s="76">
        <v>1999</v>
      </c>
      <c r="J15" s="68" t="s">
        <v>150</v>
      </c>
      <c r="K15" s="76" t="s">
        <v>182</v>
      </c>
    </row>
    <row r="16" spans="1:11" ht="12.75">
      <c r="A16" s="75" t="s">
        <v>3</v>
      </c>
      <c r="B16" s="85" t="s">
        <v>15</v>
      </c>
      <c r="C16" s="76" t="s">
        <v>23</v>
      </c>
      <c r="D16" s="76">
        <v>2000</v>
      </c>
      <c r="E16" s="76">
        <v>1</v>
      </c>
      <c r="F16" s="76">
        <v>2099</v>
      </c>
      <c r="G16" s="76">
        <v>11</v>
      </c>
      <c r="H16" s="76" t="s">
        <v>33</v>
      </c>
      <c r="I16" s="76">
        <v>1999</v>
      </c>
      <c r="J16" s="68" t="s">
        <v>150</v>
      </c>
      <c r="K16" s="76" t="s">
        <v>181</v>
      </c>
    </row>
    <row r="18" spans="1:10" ht="12.75">
      <c r="A18" s="27"/>
      <c r="B18" s="28"/>
      <c r="C18" s="28"/>
      <c r="D18" s="28"/>
      <c r="E18" s="28"/>
      <c r="F18" s="28"/>
      <c r="G18" s="28"/>
      <c r="H18" s="28"/>
      <c r="I18" s="28"/>
      <c r="J18" s="50"/>
    </row>
    <row r="19" spans="1:10" ht="12.75">
      <c r="A19" s="27"/>
      <c r="B19" s="28"/>
      <c r="C19" s="28"/>
      <c r="D19" s="28"/>
      <c r="E19" s="28"/>
      <c r="F19" s="28"/>
      <c r="G19" s="28"/>
      <c r="H19" s="28"/>
      <c r="I19" s="28"/>
      <c r="J19" s="50"/>
    </row>
    <row r="20" spans="1:10" ht="12.75">
      <c r="A20" s="27"/>
      <c r="B20" s="28"/>
      <c r="C20" s="28"/>
      <c r="D20" s="28"/>
      <c r="E20" s="28"/>
      <c r="F20" s="28"/>
      <c r="G20" s="28"/>
      <c r="H20" s="28"/>
      <c r="I20" s="28"/>
      <c r="J20" s="50"/>
    </row>
    <row r="21" spans="1:10" ht="12.75">
      <c r="A21" s="27"/>
      <c r="B21" s="28"/>
      <c r="C21" s="28"/>
      <c r="D21" s="28"/>
      <c r="E21" s="28"/>
      <c r="F21" s="28"/>
      <c r="G21" s="28"/>
      <c r="H21" s="28"/>
      <c r="I21" s="28"/>
      <c r="J21" s="50"/>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2" horizontalDpi="1200" verticalDpi="1200" orientation="landscape" r:id="rId1"/>
</worksheet>
</file>

<file path=xl/worksheets/sheet26.xml><?xml version="1.0" encoding="utf-8"?>
<worksheet xmlns="http://schemas.openxmlformats.org/spreadsheetml/2006/main" xmlns:r="http://schemas.openxmlformats.org/officeDocument/2006/relationships">
  <dimension ref="A1:K18"/>
  <sheetViews>
    <sheetView zoomScale="75" zoomScaleNormal="75" workbookViewId="0" topLeftCell="A1">
      <selection activeCell="A1" sqref="A1"/>
    </sheetView>
  </sheetViews>
  <sheetFormatPr defaultColWidth="9.140625" defaultRowHeight="12.75"/>
  <cols>
    <col min="1" max="1" width="34.28125" style="0" customWidth="1"/>
    <col min="2" max="3" width="10.57421875" style="0" customWidth="1"/>
    <col min="4" max="7" width="9.7109375" style="0" customWidth="1"/>
    <col min="8" max="8" width="15.7109375" style="0" customWidth="1"/>
    <col min="9" max="9" width="11.140625" style="0" customWidth="1"/>
    <col min="10" max="10" width="72.7109375" style="2" customWidth="1"/>
  </cols>
  <sheetData>
    <row r="1" spans="2:11" ht="15">
      <c r="B1" s="127" t="s">
        <v>255</v>
      </c>
      <c r="C1" s="127"/>
      <c r="D1" s="127"/>
      <c r="E1" s="128"/>
      <c r="F1" s="128"/>
      <c r="G1" s="128"/>
      <c r="H1" s="128"/>
      <c r="I1" s="128"/>
      <c r="J1" s="128"/>
      <c r="K1" s="4"/>
    </row>
    <row r="2" spans="2:11" ht="15">
      <c r="B2" s="127" t="s">
        <v>256</v>
      </c>
      <c r="C2" s="127"/>
      <c r="D2" s="127"/>
      <c r="E2" s="128"/>
      <c r="F2" s="128"/>
      <c r="G2" s="128"/>
      <c r="H2" s="128"/>
      <c r="I2" s="128"/>
      <c r="J2" s="128"/>
      <c r="K2" s="4"/>
    </row>
    <row r="3" spans="2:11" ht="15">
      <c r="B3" s="127" t="s">
        <v>102</v>
      </c>
      <c r="C3" s="127"/>
      <c r="D3" s="127"/>
      <c r="E3" s="128"/>
      <c r="F3" s="128"/>
      <c r="G3" s="128"/>
      <c r="H3" s="128"/>
      <c r="I3" s="128"/>
      <c r="J3" s="128"/>
      <c r="K3" s="4"/>
    </row>
    <row r="4" spans="2:11" ht="15">
      <c r="B4" s="127" t="s">
        <v>257</v>
      </c>
      <c r="C4" s="127"/>
      <c r="D4" s="127"/>
      <c r="E4" s="128"/>
      <c r="F4" s="128"/>
      <c r="G4" s="128"/>
      <c r="H4" s="128"/>
      <c r="I4" s="128"/>
      <c r="J4" s="128"/>
      <c r="K4" s="4"/>
    </row>
    <row r="5" spans="1:10" ht="127.5">
      <c r="A5" s="3" t="s">
        <v>22</v>
      </c>
      <c r="B5" s="3" t="str">
        <f>All!D1</f>
        <v>Expt.</v>
      </c>
      <c r="C5" s="18"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ustomHeight="1">
      <c r="A6" s="27" t="s">
        <v>6</v>
      </c>
      <c r="B6" s="69" t="s">
        <v>18</v>
      </c>
      <c r="C6" s="6" t="s">
        <v>150</v>
      </c>
      <c r="D6" s="6" t="s">
        <v>150</v>
      </c>
      <c r="E6" s="6" t="s">
        <v>150</v>
      </c>
      <c r="F6" s="6" t="s">
        <v>150</v>
      </c>
      <c r="G6" s="6" t="s">
        <v>150</v>
      </c>
      <c r="H6" s="6" t="s">
        <v>150</v>
      </c>
      <c r="I6" s="6" t="s">
        <v>150</v>
      </c>
      <c r="J6" s="6" t="s">
        <v>150</v>
      </c>
    </row>
    <row r="7" spans="1:10" s="5" customFormat="1" ht="25.5" customHeight="1">
      <c r="A7" s="27" t="s">
        <v>7</v>
      </c>
      <c r="B7" s="69" t="s">
        <v>19</v>
      </c>
      <c r="C7" s="6" t="s">
        <v>150</v>
      </c>
      <c r="D7" s="6" t="s">
        <v>150</v>
      </c>
      <c r="E7" s="6" t="s">
        <v>150</v>
      </c>
      <c r="F7" s="6" t="s">
        <v>150</v>
      </c>
      <c r="G7" s="6" t="s">
        <v>150</v>
      </c>
      <c r="H7" s="6" t="s">
        <v>150</v>
      </c>
      <c r="I7" s="6" t="s">
        <v>150</v>
      </c>
      <c r="J7" s="6" t="s">
        <v>150</v>
      </c>
    </row>
    <row r="8" spans="1:10" s="5" customFormat="1" ht="25.5" customHeight="1">
      <c r="A8" s="27" t="s">
        <v>2</v>
      </c>
      <c r="B8" s="69" t="s">
        <v>13</v>
      </c>
      <c r="C8" s="6" t="s">
        <v>150</v>
      </c>
      <c r="D8" s="6" t="s">
        <v>150</v>
      </c>
      <c r="E8" s="6" t="s">
        <v>150</v>
      </c>
      <c r="F8" s="6" t="s">
        <v>150</v>
      </c>
      <c r="G8" s="6" t="s">
        <v>150</v>
      </c>
      <c r="H8" s="6" t="s">
        <v>150</v>
      </c>
      <c r="I8" s="6" t="s">
        <v>150</v>
      </c>
      <c r="J8" s="6" t="s">
        <v>150</v>
      </c>
    </row>
    <row r="9" spans="1:10" s="5" customFormat="1" ht="25.5" customHeight="1">
      <c r="A9" s="27" t="s">
        <v>9</v>
      </c>
      <c r="B9" s="69" t="s">
        <v>20</v>
      </c>
      <c r="C9" s="6" t="s">
        <v>150</v>
      </c>
      <c r="D9" s="6" t="s">
        <v>150</v>
      </c>
      <c r="E9" s="6" t="s">
        <v>150</v>
      </c>
      <c r="F9" s="6" t="s">
        <v>150</v>
      </c>
      <c r="G9" s="6" t="s">
        <v>150</v>
      </c>
      <c r="H9" s="6" t="s">
        <v>150</v>
      </c>
      <c r="I9" s="6" t="s">
        <v>150</v>
      </c>
      <c r="J9" s="6" t="s">
        <v>150</v>
      </c>
    </row>
    <row r="10" spans="1:10" s="5" customFormat="1" ht="25.5" customHeight="1">
      <c r="A10" s="27" t="s">
        <v>10</v>
      </c>
      <c r="B10" s="69" t="s">
        <v>21</v>
      </c>
      <c r="C10" s="6" t="s">
        <v>150</v>
      </c>
      <c r="D10" s="6" t="s">
        <v>150</v>
      </c>
      <c r="E10" s="6" t="s">
        <v>150</v>
      </c>
      <c r="F10" s="6" t="s">
        <v>150</v>
      </c>
      <c r="G10" s="6" t="s">
        <v>150</v>
      </c>
      <c r="H10" s="6" t="s">
        <v>150</v>
      </c>
      <c r="I10" s="6" t="s">
        <v>150</v>
      </c>
      <c r="J10" s="6" t="s">
        <v>150</v>
      </c>
    </row>
    <row r="11" spans="1:10" s="5" customFormat="1" ht="25.5" customHeight="1">
      <c r="A11" s="27" t="s">
        <v>31</v>
      </c>
      <c r="B11" s="69" t="s">
        <v>14</v>
      </c>
      <c r="C11" s="6" t="s">
        <v>150</v>
      </c>
      <c r="D11" s="6" t="s">
        <v>150</v>
      </c>
      <c r="E11" s="6" t="s">
        <v>150</v>
      </c>
      <c r="F11" s="6" t="s">
        <v>150</v>
      </c>
      <c r="G11" s="6" t="s">
        <v>150</v>
      </c>
      <c r="H11" s="6" t="s">
        <v>150</v>
      </c>
      <c r="I11" s="6" t="s">
        <v>150</v>
      </c>
      <c r="J11" s="6" t="s">
        <v>150</v>
      </c>
    </row>
    <row r="12" spans="1:10" s="5" customFormat="1" ht="25.5" customHeight="1">
      <c r="A12" s="27" t="s">
        <v>1</v>
      </c>
      <c r="B12" s="69" t="s">
        <v>12</v>
      </c>
      <c r="C12" s="6" t="s">
        <v>150</v>
      </c>
      <c r="D12" s="6" t="s">
        <v>150</v>
      </c>
      <c r="E12" s="6" t="s">
        <v>150</v>
      </c>
      <c r="F12" s="6" t="s">
        <v>150</v>
      </c>
      <c r="G12" s="6" t="s">
        <v>150</v>
      </c>
      <c r="H12" s="6" t="s">
        <v>150</v>
      </c>
      <c r="I12" s="6" t="s">
        <v>150</v>
      </c>
      <c r="J12" s="6" t="s">
        <v>150</v>
      </c>
    </row>
    <row r="13" spans="1:10" s="5" customFormat="1" ht="25.5" customHeight="1">
      <c r="A13" s="27" t="s">
        <v>0</v>
      </c>
      <c r="B13" s="69" t="s">
        <v>11</v>
      </c>
      <c r="C13" s="6" t="s">
        <v>150</v>
      </c>
      <c r="D13" s="6" t="s">
        <v>150</v>
      </c>
      <c r="E13" s="6" t="s">
        <v>150</v>
      </c>
      <c r="F13" s="6" t="s">
        <v>150</v>
      </c>
      <c r="G13" s="6" t="s">
        <v>150</v>
      </c>
      <c r="H13" s="6" t="s">
        <v>150</v>
      </c>
      <c r="I13" s="6" t="s">
        <v>150</v>
      </c>
      <c r="J13" s="6" t="s">
        <v>150</v>
      </c>
    </row>
    <row r="14" spans="1:10" s="5" customFormat="1" ht="25.5" customHeight="1">
      <c r="A14" s="27" t="s">
        <v>8</v>
      </c>
      <c r="B14" s="69" t="s">
        <v>267</v>
      </c>
      <c r="C14" s="6" t="s">
        <v>150</v>
      </c>
      <c r="D14" s="6" t="s">
        <v>150</v>
      </c>
      <c r="E14" s="6" t="s">
        <v>150</v>
      </c>
      <c r="F14" s="6" t="s">
        <v>150</v>
      </c>
      <c r="G14" s="6" t="s">
        <v>150</v>
      </c>
      <c r="H14" s="6" t="s">
        <v>150</v>
      </c>
      <c r="I14" s="6" t="s">
        <v>150</v>
      </c>
      <c r="J14" s="6" t="s">
        <v>150</v>
      </c>
    </row>
    <row r="15" spans="1:10" s="5" customFormat="1" ht="25.5" customHeight="1">
      <c r="A15" s="27" t="s">
        <v>5</v>
      </c>
      <c r="B15" s="69" t="s">
        <v>16</v>
      </c>
      <c r="C15" s="6" t="s">
        <v>150</v>
      </c>
      <c r="D15" s="6" t="s">
        <v>150</v>
      </c>
      <c r="E15" s="6" t="s">
        <v>150</v>
      </c>
      <c r="F15" s="6" t="s">
        <v>150</v>
      </c>
      <c r="G15" s="6" t="s">
        <v>150</v>
      </c>
      <c r="H15" s="6" t="s">
        <v>150</v>
      </c>
      <c r="I15" s="6" t="s">
        <v>150</v>
      </c>
      <c r="J15" s="6" t="s">
        <v>150</v>
      </c>
    </row>
    <row r="16" spans="1:10" s="5" customFormat="1" ht="25.5" customHeight="1">
      <c r="A16" s="27" t="s">
        <v>3</v>
      </c>
      <c r="B16" s="69" t="s">
        <v>15</v>
      </c>
      <c r="C16" s="6" t="s">
        <v>150</v>
      </c>
      <c r="D16" s="6" t="s">
        <v>150</v>
      </c>
      <c r="E16" s="6" t="s">
        <v>150</v>
      </c>
      <c r="F16" s="6" t="s">
        <v>150</v>
      </c>
      <c r="G16" s="6" t="s">
        <v>150</v>
      </c>
      <c r="H16" s="6" t="s">
        <v>150</v>
      </c>
      <c r="I16" s="6" t="s">
        <v>150</v>
      </c>
      <c r="J16" s="6" t="s">
        <v>150</v>
      </c>
    </row>
    <row r="17" spans="1:10" s="5" customFormat="1" ht="25.5" customHeight="1">
      <c r="A17" s="27" t="s">
        <v>4</v>
      </c>
      <c r="B17" s="69" t="s">
        <v>17</v>
      </c>
      <c r="C17" s="6" t="s">
        <v>150</v>
      </c>
      <c r="D17" s="6" t="s">
        <v>150</v>
      </c>
      <c r="E17" s="6" t="s">
        <v>150</v>
      </c>
      <c r="F17" s="6" t="s">
        <v>150</v>
      </c>
      <c r="G17" s="6" t="s">
        <v>150</v>
      </c>
      <c r="H17" s="6" t="s">
        <v>150</v>
      </c>
      <c r="I17" s="6" t="s">
        <v>150</v>
      </c>
      <c r="J17" s="6" t="s">
        <v>150</v>
      </c>
    </row>
    <row r="18" ht="15.75">
      <c r="A18" s="52"/>
    </row>
  </sheetData>
  <mergeCells count="8">
    <mergeCell ref="B4:D4"/>
    <mergeCell ref="B3:D3"/>
    <mergeCell ref="B2:D2"/>
    <mergeCell ref="B1:D1"/>
    <mergeCell ref="E1:J1"/>
    <mergeCell ref="E2:J2"/>
    <mergeCell ref="E3:J3"/>
    <mergeCell ref="E4:J4"/>
  </mergeCells>
  <printOptions/>
  <pageMargins left="0.75" right="0.75" top="1" bottom="1" header="0.5" footer="0.5"/>
  <pageSetup horizontalDpi="1200" verticalDpi="1200" orientation="landscape" r:id="rId1"/>
</worksheet>
</file>

<file path=xl/worksheets/sheet3.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5" t="s">
        <v>208</v>
      </c>
      <c r="G1" s="125"/>
      <c r="H1" s="125"/>
      <c r="I1" s="125"/>
      <c r="J1" s="125"/>
      <c r="K1" s="4"/>
    </row>
    <row r="2" spans="2:11" ht="15">
      <c r="B2" s="127" t="s">
        <v>256</v>
      </c>
      <c r="C2" s="127"/>
      <c r="D2" s="127"/>
      <c r="E2" s="127"/>
      <c r="F2" s="125" t="s">
        <v>207</v>
      </c>
      <c r="G2" s="125"/>
      <c r="H2" s="125"/>
      <c r="I2" s="125"/>
      <c r="J2" s="125"/>
      <c r="K2" s="2"/>
    </row>
    <row r="3" spans="2:11" ht="15">
      <c r="B3" s="127" t="s">
        <v>102</v>
      </c>
      <c r="C3" s="127"/>
      <c r="D3" s="127"/>
      <c r="E3" s="127"/>
      <c r="F3" s="126" t="s">
        <v>123</v>
      </c>
      <c r="G3" s="126"/>
      <c r="H3" s="126"/>
      <c r="I3" s="126"/>
      <c r="J3" s="126"/>
      <c r="K3" s="2"/>
    </row>
    <row r="4" spans="2:11" ht="15">
      <c r="B4" s="127" t="s">
        <v>300</v>
      </c>
      <c r="C4" s="127"/>
      <c r="D4" s="127"/>
      <c r="E4" s="127"/>
      <c r="F4" s="128" t="s">
        <v>226</v>
      </c>
      <c r="G4" s="128"/>
      <c r="H4" s="128"/>
      <c r="I4" s="128"/>
      <c r="J4" s="128"/>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ht="25.5">
      <c r="A6" s="90" t="s">
        <v>6</v>
      </c>
      <c r="B6" s="38" t="s">
        <v>18</v>
      </c>
      <c r="C6" s="38" t="s">
        <v>23</v>
      </c>
      <c r="D6" s="38">
        <v>1980</v>
      </c>
      <c r="E6" s="38">
        <v>1</v>
      </c>
      <c r="F6" s="38">
        <v>2280</v>
      </c>
      <c r="G6" s="38">
        <v>12</v>
      </c>
      <c r="H6" s="38" t="s">
        <v>12</v>
      </c>
      <c r="I6" s="38">
        <v>1980</v>
      </c>
      <c r="J6" s="97" t="s">
        <v>150</v>
      </c>
    </row>
    <row r="7" spans="1:10" ht="25.5">
      <c r="A7" s="90" t="s">
        <v>7</v>
      </c>
      <c r="B7" s="38" t="s">
        <v>19</v>
      </c>
      <c r="C7" s="38" t="s">
        <v>23</v>
      </c>
      <c r="D7" s="38">
        <v>1980</v>
      </c>
      <c r="E7" s="38">
        <v>1</v>
      </c>
      <c r="F7" s="38">
        <v>2148</v>
      </c>
      <c r="G7" s="38">
        <v>12</v>
      </c>
      <c r="H7" s="38" t="s">
        <v>12</v>
      </c>
      <c r="I7" s="38">
        <v>1980</v>
      </c>
      <c r="J7" s="2" t="s">
        <v>150</v>
      </c>
    </row>
    <row r="8" spans="1:10" ht="25.5">
      <c r="A8" s="90" t="s">
        <v>2</v>
      </c>
      <c r="B8" s="38" t="s">
        <v>13</v>
      </c>
      <c r="C8" s="38" t="s">
        <v>23</v>
      </c>
      <c r="D8" s="38">
        <v>1870</v>
      </c>
      <c r="E8" s="38">
        <v>3</v>
      </c>
      <c r="F8" s="38">
        <v>2003</v>
      </c>
      <c r="G8" s="38">
        <v>12</v>
      </c>
      <c r="H8" s="38" t="s">
        <v>12</v>
      </c>
      <c r="I8" s="38">
        <v>1870</v>
      </c>
      <c r="J8" s="2" t="s">
        <v>150</v>
      </c>
    </row>
    <row r="9" spans="1:10" ht="12.75">
      <c r="A9" s="90"/>
      <c r="B9" s="38" t="s">
        <v>13</v>
      </c>
      <c r="C9" s="38" t="s">
        <v>27</v>
      </c>
      <c r="D9" s="38">
        <v>1870</v>
      </c>
      <c r="E9" s="38">
        <v>6</v>
      </c>
      <c r="F9" s="38">
        <v>2003</v>
      </c>
      <c r="G9" s="38">
        <v>12</v>
      </c>
      <c r="H9" s="38" t="s">
        <v>12</v>
      </c>
      <c r="I9" s="38">
        <v>1870</v>
      </c>
      <c r="J9" s="2" t="s">
        <v>150</v>
      </c>
    </row>
    <row r="10" spans="1:10" ht="12.75">
      <c r="A10" s="90"/>
      <c r="B10" s="38" t="s">
        <v>13</v>
      </c>
      <c r="C10" s="38" t="s">
        <v>26</v>
      </c>
      <c r="D10" s="38">
        <v>1870</v>
      </c>
      <c r="E10" s="38">
        <v>9</v>
      </c>
      <c r="F10" s="38">
        <v>2003</v>
      </c>
      <c r="G10" s="38">
        <v>12</v>
      </c>
      <c r="H10" s="38" t="s">
        <v>12</v>
      </c>
      <c r="I10" s="38">
        <v>1870</v>
      </c>
      <c r="J10" s="2" t="s">
        <v>150</v>
      </c>
    </row>
    <row r="11" spans="1:10" ht="12.75">
      <c r="A11" s="90"/>
      <c r="B11" s="38" t="s">
        <v>13</v>
      </c>
      <c r="C11" s="38" t="s">
        <v>25</v>
      </c>
      <c r="D11" s="38">
        <v>1870</v>
      </c>
      <c r="E11" s="38">
        <v>12</v>
      </c>
      <c r="F11" s="38">
        <v>2003</v>
      </c>
      <c r="G11" s="38">
        <v>12</v>
      </c>
      <c r="H11" s="38" t="s">
        <v>12</v>
      </c>
      <c r="I11" s="38">
        <v>1870</v>
      </c>
      <c r="J11" s="2" t="s">
        <v>150</v>
      </c>
    </row>
    <row r="12" spans="1:10" ht="12.75">
      <c r="A12" s="90" t="s">
        <v>10</v>
      </c>
      <c r="B12" s="38" t="s">
        <v>21</v>
      </c>
      <c r="C12" s="38" t="s">
        <v>23</v>
      </c>
      <c r="D12" s="38">
        <v>1978</v>
      </c>
      <c r="E12" s="38">
        <v>3</v>
      </c>
      <c r="F12" s="38">
        <v>2003</v>
      </c>
      <c r="G12" s="38">
        <v>12</v>
      </c>
      <c r="H12" s="38" t="s">
        <v>12</v>
      </c>
      <c r="I12" s="38">
        <v>1978</v>
      </c>
      <c r="J12" s="2" t="s">
        <v>150</v>
      </c>
    </row>
    <row r="13" spans="1:10" ht="12.75">
      <c r="A13" s="90"/>
      <c r="B13" s="38" t="s">
        <v>21</v>
      </c>
      <c r="C13" s="38" t="s">
        <v>27</v>
      </c>
      <c r="D13" s="38">
        <v>1978</v>
      </c>
      <c r="E13" s="38">
        <v>6</v>
      </c>
      <c r="F13" s="38">
        <v>2003</v>
      </c>
      <c r="G13" s="38">
        <v>12</v>
      </c>
      <c r="H13" s="38" t="s">
        <v>12</v>
      </c>
      <c r="I13" s="38">
        <v>1978</v>
      </c>
      <c r="J13" s="2" t="s">
        <v>150</v>
      </c>
    </row>
    <row r="14" spans="1:10" ht="12.75">
      <c r="A14" s="90"/>
      <c r="B14" s="38" t="s">
        <v>21</v>
      </c>
      <c r="C14" s="38" t="s">
        <v>26</v>
      </c>
      <c r="D14" s="38">
        <v>1978</v>
      </c>
      <c r="E14" s="38">
        <v>9</v>
      </c>
      <c r="F14" s="38">
        <v>2003</v>
      </c>
      <c r="G14" s="38">
        <v>12</v>
      </c>
      <c r="H14" s="38" t="s">
        <v>12</v>
      </c>
      <c r="I14" s="38">
        <v>1978</v>
      </c>
      <c r="J14" s="2" t="s">
        <v>150</v>
      </c>
    </row>
    <row r="15" spans="1:10" ht="12.75">
      <c r="A15" s="90"/>
      <c r="B15" s="38" t="s">
        <v>21</v>
      </c>
      <c r="C15" s="38" t="s">
        <v>26</v>
      </c>
      <c r="D15" s="38">
        <v>1978</v>
      </c>
      <c r="E15" s="38">
        <v>12</v>
      </c>
      <c r="F15" s="38">
        <v>2003</v>
      </c>
      <c r="G15" s="38">
        <v>12</v>
      </c>
      <c r="H15" s="38" t="s">
        <v>12</v>
      </c>
      <c r="I15" s="38">
        <v>1978</v>
      </c>
      <c r="J15" s="2" t="s">
        <v>150</v>
      </c>
    </row>
    <row r="16" spans="1:10" ht="12.75">
      <c r="A16" s="90" t="s">
        <v>1</v>
      </c>
      <c r="B16" s="38" t="s">
        <v>12</v>
      </c>
      <c r="C16" s="38" t="s">
        <v>23</v>
      </c>
      <c r="D16" s="38">
        <v>1980</v>
      </c>
      <c r="E16" s="38">
        <v>1</v>
      </c>
      <c r="F16" s="38">
        <v>2192</v>
      </c>
      <c r="G16" s="38">
        <v>12</v>
      </c>
      <c r="H16" s="38" t="s">
        <v>12</v>
      </c>
      <c r="I16" s="38">
        <v>1950</v>
      </c>
      <c r="J16" s="2" t="s">
        <v>150</v>
      </c>
    </row>
    <row r="17" spans="1:10" ht="12.75">
      <c r="A17" s="90" t="s">
        <v>3</v>
      </c>
      <c r="B17" s="38" t="s">
        <v>15</v>
      </c>
      <c r="C17" s="38" t="s">
        <v>23</v>
      </c>
      <c r="D17" s="38">
        <v>1880</v>
      </c>
      <c r="E17" s="38">
        <v>1</v>
      </c>
      <c r="F17" s="38">
        <v>2100</v>
      </c>
      <c r="G17" s="38">
        <v>12</v>
      </c>
      <c r="H17" s="38" t="s">
        <v>12</v>
      </c>
      <c r="I17" s="38">
        <v>1880</v>
      </c>
      <c r="J17" s="2" t="s">
        <v>150</v>
      </c>
    </row>
    <row r="18" spans="1:10" ht="12.75">
      <c r="A18" s="90"/>
      <c r="B18" s="38" t="s">
        <v>15</v>
      </c>
      <c r="C18" s="38" t="s">
        <v>27</v>
      </c>
      <c r="D18" s="38">
        <v>1880</v>
      </c>
      <c r="E18" s="38">
        <v>1</v>
      </c>
      <c r="F18" s="38">
        <v>2050</v>
      </c>
      <c r="G18" s="38">
        <v>12</v>
      </c>
      <c r="H18" s="38" t="s">
        <v>12</v>
      </c>
      <c r="I18" s="38">
        <v>1880</v>
      </c>
      <c r="J18" s="2" t="s">
        <v>150</v>
      </c>
    </row>
    <row r="19" spans="1:10" ht="25.5">
      <c r="A19" s="90" t="s">
        <v>4</v>
      </c>
      <c r="B19" s="38" t="s">
        <v>17</v>
      </c>
      <c r="C19" s="38" t="s">
        <v>23</v>
      </c>
      <c r="D19" s="38">
        <v>1880</v>
      </c>
      <c r="E19" s="38">
        <v>1</v>
      </c>
      <c r="F19" s="38">
        <v>2100</v>
      </c>
      <c r="G19" s="38">
        <v>12</v>
      </c>
      <c r="H19" s="38" t="s">
        <v>12</v>
      </c>
      <c r="I19" s="38">
        <v>1880</v>
      </c>
      <c r="J19" s="2" t="s">
        <v>150</v>
      </c>
    </row>
    <row r="20" spans="1:10" ht="12.75">
      <c r="A20" s="107"/>
      <c r="B20" s="108" t="s">
        <v>17</v>
      </c>
      <c r="C20" s="108" t="s">
        <v>27</v>
      </c>
      <c r="D20" s="108">
        <v>1880</v>
      </c>
      <c r="E20" s="108">
        <v>1</v>
      </c>
      <c r="F20" s="108">
        <v>2050</v>
      </c>
      <c r="G20" s="108">
        <v>12</v>
      </c>
      <c r="H20" s="108" t="s">
        <v>12</v>
      </c>
      <c r="I20" s="108">
        <v>1880</v>
      </c>
      <c r="J20" s="2" t="s">
        <v>150</v>
      </c>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4.xml><?xml version="1.0" encoding="utf-8"?>
<worksheet xmlns="http://schemas.openxmlformats.org/spreadsheetml/2006/main" xmlns:r="http://schemas.openxmlformats.org/officeDocument/2006/relationships">
  <dimension ref="A1:K57"/>
  <sheetViews>
    <sheetView zoomScale="75" zoomScaleNormal="75" workbookViewId="0" topLeftCell="A1">
      <selection activeCell="A1" sqref="A1"/>
    </sheetView>
  </sheetViews>
  <sheetFormatPr defaultColWidth="9.140625" defaultRowHeight="12.75"/>
  <cols>
    <col min="1" max="1" width="34.28125" style="39" customWidth="1"/>
    <col min="2" max="2" width="9.28125" style="39" customWidth="1"/>
    <col min="3" max="3" width="7.00390625" style="39" customWidth="1"/>
    <col min="4" max="4" width="7.140625" style="39" customWidth="1"/>
    <col min="5" max="5" width="5.7109375" style="39" customWidth="1"/>
    <col min="6" max="6" width="6.57421875" style="39" customWidth="1"/>
    <col min="7" max="7" width="5.8515625" style="39" customWidth="1"/>
    <col min="8" max="8" width="13.57421875" style="39" customWidth="1"/>
    <col min="9" max="9" width="9.8515625" style="39" customWidth="1"/>
    <col min="10" max="10" width="56.57421875" style="48" customWidth="1"/>
    <col min="11" max="16384" width="9.140625" style="39" customWidth="1"/>
  </cols>
  <sheetData>
    <row r="1" spans="2:11" ht="15">
      <c r="B1" s="127" t="s">
        <v>255</v>
      </c>
      <c r="C1" s="127"/>
      <c r="D1" s="127"/>
      <c r="E1" s="127"/>
      <c r="F1" s="125" t="s">
        <v>154</v>
      </c>
      <c r="G1" s="125"/>
      <c r="H1" s="125"/>
      <c r="I1" s="125"/>
      <c r="J1" s="125"/>
      <c r="K1" s="47"/>
    </row>
    <row r="2" spans="2:11" ht="15">
      <c r="B2" s="127" t="s">
        <v>256</v>
      </c>
      <c r="C2" s="127"/>
      <c r="D2" s="127"/>
      <c r="E2" s="127"/>
      <c r="F2" s="125" t="s">
        <v>132</v>
      </c>
      <c r="G2" s="125"/>
      <c r="H2" s="125"/>
      <c r="I2" s="125"/>
      <c r="J2" s="125"/>
      <c r="K2" s="48"/>
    </row>
    <row r="3" spans="2:11" ht="15">
      <c r="B3" s="127" t="s">
        <v>102</v>
      </c>
      <c r="C3" s="127"/>
      <c r="D3" s="127"/>
      <c r="E3" s="127"/>
      <c r="F3" s="125" t="s">
        <v>115</v>
      </c>
      <c r="G3" s="125"/>
      <c r="H3" s="125"/>
      <c r="I3" s="125"/>
      <c r="J3" s="125"/>
      <c r="K3" s="48"/>
    </row>
    <row r="4" spans="2:11" ht="15">
      <c r="B4" s="127" t="s">
        <v>300</v>
      </c>
      <c r="C4" s="127"/>
      <c r="D4" s="127"/>
      <c r="E4" s="127"/>
      <c r="F4" s="125" t="s">
        <v>246</v>
      </c>
      <c r="G4" s="125"/>
      <c r="H4" s="125"/>
      <c r="I4" s="125"/>
      <c r="J4" s="125"/>
      <c r="K4" s="48"/>
    </row>
    <row r="5" spans="1:10" ht="127.5">
      <c r="A5" s="49"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1" customFormat="1" ht="25.5">
      <c r="A6" s="27" t="s">
        <v>6</v>
      </c>
      <c r="B6" s="28" t="s">
        <v>18</v>
      </c>
      <c r="C6" s="28" t="s">
        <v>23</v>
      </c>
      <c r="D6" s="28">
        <v>410</v>
      </c>
      <c r="E6" s="28">
        <v>1</v>
      </c>
      <c r="F6" s="28">
        <v>629</v>
      </c>
      <c r="G6" s="28">
        <v>12</v>
      </c>
      <c r="H6" s="28" t="s">
        <v>12</v>
      </c>
      <c r="I6" s="28">
        <v>410</v>
      </c>
      <c r="J6" s="84" t="s">
        <v>150</v>
      </c>
    </row>
    <row r="7" spans="1:10" s="51" customFormat="1" ht="38.25">
      <c r="A7" s="27" t="s">
        <v>7</v>
      </c>
      <c r="B7" s="28" t="s">
        <v>19</v>
      </c>
      <c r="C7" s="28" t="s">
        <v>23</v>
      </c>
      <c r="D7" s="28">
        <v>410</v>
      </c>
      <c r="E7" s="28">
        <v>1</v>
      </c>
      <c r="F7" s="28">
        <v>699</v>
      </c>
      <c r="G7" s="28">
        <v>12</v>
      </c>
      <c r="H7" s="28" t="s">
        <v>12</v>
      </c>
      <c r="I7" s="28">
        <v>410</v>
      </c>
      <c r="J7" s="109" t="s">
        <v>196</v>
      </c>
    </row>
    <row r="8" spans="1:10" s="51" customFormat="1" ht="25.5">
      <c r="A8" s="27" t="s">
        <v>2</v>
      </c>
      <c r="B8" s="28" t="s">
        <v>13</v>
      </c>
      <c r="C8" s="28" t="s">
        <v>23</v>
      </c>
      <c r="D8" s="28">
        <v>1870</v>
      </c>
      <c r="E8" s="28">
        <v>1</v>
      </c>
      <c r="F8" s="28">
        <v>1999</v>
      </c>
      <c r="G8" s="28">
        <v>12</v>
      </c>
      <c r="H8" s="28" t="s">
        <v>32</v>
      </c>
      <c r="I8" s="28">
        <v>360</v>
      </c>
      <c r="J8" s="84" t="s">
        <v>51</v>
      </c>
    </row>
    <row r="9" spans="1:10" s="51" customFormat="1" ht="12.75">
      <c r="A9" s="27"/>
      <c r="B9" s="28" t="s">
        <v>13</v>
      </c>
      <c r="C9" s="28" t="s">
        <v>27</v>
      </c>
      <c r="D9" s="28">
        <v>1870</v>
      </c>
      <c r="E9" s="28">
        <v>1</v>
      </c>
      <c r="F9" s="28">
        <v>1999</v>
      </c>
      <c r="G9" s="28">
        <v>12</v>
      </c>
      <c r="H9" s="28" t="s">
        <v>32</v>
      </c>
      <c r="I9" s="28">
        <v>380</v>
      </c>
      <c r="J9" s="84" t="s">
        <v>52</v>
      </c>
    </row>
    <row r="10" spans="1:10" s="51" customFormat="1" ht="12.75">
      <c r="A10" s="27"/>
      <c r="B10" s="28" t="s">
        <v>13</v>
      </c>
      <c r="C10" s="28" t="s">
        <v>26</v>
      </c>
      <c r="D10" s="28">
        <v>1870</v>
      </c>
      <c r="E10" s="28">
        <v>1</v>
      </c>
      <c r="F10" s="28">
        <v>1999</v>
      </c>
      <c r="G10" s="28">
        <v>12</v>
      </c>
      <c r="H10" s="28" t="s">
        <v>32</v>
      </c>
      <c r="I10" s="28">
        <v>400</v>
      </c>
      <c r="J10" s="84" t="s">
        <v>53</v>
      </c>
    </row>
    <row r="11" spans="1:10" s="51" customFormat="1" ht="12.75">
      <c r="A11" s="27"/>
      <c r="B11" s="28" t="s">
        <v>13</v>
      </c>
      <c r="C11" s="28" t="s">
        <v>25</v>
      </c>
      <c r="D11" s="28">
        <v>1870</v>
      </c>
      <c r="E11" s="28">
        <v>1</v>
      </c>
      <c r="F11" s="28">
        <v>1999</v>
      </c>
      <c r="G11" s="28">
        <v>12</v>
      </c>
      <c r="H11" s="28" t="s">
        <v>32</v>
      </c>
      <c r="I11" s="28">
        <v>420</v>
      </c>
      <c r="J11" s="84" t="s">
        <v>54</v>
      </c>
    </row>
    <row r="12" spans="1:10" s="51" customFormat="1" ht="12.75">
      <c r="A12" s="27"/>
      <c r="B12" s="28" t="s">
        <v>13</v>
      </c>
      <c r="C12" s="28" t="s">
        <v>24</v>
      </c>
      <c r="D12" s="28">
        <v>1870</v>
      </c>
      <c r="E12" s="28">
        <v>1</v>
      </c>
      <c r="F12" s="28">
        <v>1999</v>
      </c>
      <c r="G12" s="28">
        <v>12</v>
      </c>
      <c r="H12" s="28" t="s">
        <v>32</v>
      </c>
      <c r="I12" s="28">
        <v>440</v>
      </c>
      <c r="J12" s="84" t="s">
        <v>55</v>
      </c>
    </row>
    <row r="13" spans="1:10" s="51" customFormat="1" ht="12.75">
      <c r="A13" s="27"/>
      <c r="B13" s="28" t="s">
        <v>13</v>
      </c>
      <c r="C13" s="28" t="s">
        <v>41</v>
      </c>
      <c r="D13" s="28">
        <v>1870</v>
      </c>
      <c r="E13" s="28">
        <v>1</v>
      </c>
      <c r="F13" s="28">
        <v>1999</v>
      </c>
      <c r="G13" s="28">
        <v>12</v>
      </c>
      <c r="H13" s="28" t="s">
        <v>161</v>
      </c>
      <c r="I13" s="28">
        <v>380</v>
      </c>
      <c r="J13" s="84" t="s">
        <v>56</v>
      </c>
    </row>
    <row r="14" spans="1:10" s="51" customFormat="1" ht="12.75">
      <c r="A14" s="27"/>
      <c r="B14" s="28" t="s">
        <v>13</v>
      </c>
      <c r="C14" s="28" t="s">
        <v>42</v>
      </c>
      <c r="D14" s="28">
        <v>1870</v>
      </c>
      <c r="E14" s="28">
        <v>1</v>
      </c>
      <c r="F14" s="28">
        <v>1999</v>
      </c>
      <c r="G14" s="28">
        <v>12</v>
      </c>
      <c r="H14" s="28" t="s">
        <v>161</v>
      </c>
      <c r="I14" s="28">
        <v>410</v>
      </c>
      <c r="J14" s="84" t="s">
        <v>57</v>
      </c>
    </row>
    <row r="15" spans="1:10" s="51" customFormat="1" ht="12.75">
      <c r="A15" s="27"/>
      <c r="B15" s="28" t="s">
        <v>13</v>
      </c>
      <c r="C15" s="28" t="s">
        <v>43</v>
      </c>
      <c r="D15" s="28">
        <v>1870</v>
      </c>
      <c r="E15" s="28">
        <v>1</v>
      </c>
      <c r="F15" s="28">
        <v>1999</v>
      </c>
      <c r="G15" s="28">
        <v>12</v>
      </c>
      <c r="H15" s="28" t="s">
        <v>161</v>
      </c>
      <c r="I15" s="28">
        <v>460</v>
      </c>
      <c r="J15" s="84" t="s">
        <v>58</v>
      </c>
    </row>
    <row r="16" spans="1:10" s="51" customFormat="1" ht="12.75">
      <c r="A16" s="27"/>
      <c r="B16" s="28" t="s">
        <v>13</v>
      </c>
      <c r="C16" s="28" t="s">
        <v>44</v>
      </c>
      <c r="D16" s="28">
        <v>1870</v>
      </c>
      <c r="E16" s="28">
        <v>1</v>
      </c>
      <c r="F16" s="28">
        <v>1999</v>
      </c>
      <c r="G16" s="28">
        <v>12</v>
      </c>
      <c r="H16" s="28" t="s">
        <v>161</v>
      </c>
      <c r="I16" s="28">
        <v>540</v>
      </c>
      <c r="J16" s="84" t="s">
        <v>59</v>
      </c>
    </row>
    <row r="17" spans="1:10" s="51" customFormat="1" ht="12.75">
      <c r="A17" s="27" t="s">
        <v>9</v>
      </c>
      <c r="B17" s="28" t="s">
        <v>20</v>
      </c>
      <c r="C17" s="28" t="s">
        <v>23</v>
      </c>
      <c r="D17" s="28">
        <v>0</v>
      </c>
      <c r="E17" s="28">
        <v>1</v>
      </c>
      <c r="F17" s="28">
        <v>67</v>
      </c>
      <c r="G17" s="28">
        <v>12</v>
      </c>
      <c r="H17" s="28" t="s">
        <v>28</v>
      </c>
      <c r="I17" s="28" t="s">
        <v>28</v>
      </c>
      <c r="J17" s="84" t="s">
        <v>98</v>
      </c>
    </row>
    <row r="18" spans="1:10" s="51" customFormat="1" ht="12.75">
      <c r="A18" s="27" t="s">
        <v>10</v>
      </c>
      <c r="B18" s="28" t="s">
        <v>21</v>
      </c>
      <c r="C18" s="28" t="s">
        <v>23</v>
      </c>
      <c r="D18" s="28">
        <v>1978</v>
      </c>
      <c r="E18" s="28">
        <v>1</v>
      </c>
      <c r="F18" s="28">
        <v>2000</v>
      </c>
      <c r="G18" s="28">
        <v>12</v>
      </c>
      <c r="H18" s="28" t="s">
        <v>28</v>
      </c>
      <c r="I18" s="28" t="s">
        <v>28</v>
      </c>
      <c r="J18" s="84" t="s">
        <v>99</v>
      </c>
    </row>
    <row r="19" spans="1:10" s="51" customFormat="1" ht="12.75">
      <c r="A19" s="27" t="s">
        <v>31</v>
      </c>
      <c r="B19" s="28" t="s">
        <v>14</v>
      </c>
      <c r="C19" s="28" t="s">
        <v>23</v>
      </c>
      <c r="D19" s="28">
        <v>2000</v>
      </c>
      <c r="E19" s="28">
        <v>1</v>
      </c>
      <c r="F19" s="28">
        <v>2099</v>
      </c>
      <c r="G19" s="28">
        <v>12</v>
      </c>
      <c r="H19" s="28" t="s">
        <v>60</v>
      </c>
      <c r="I19" s="28">
        <v>2000</v>
      </c>
      <c r="J19" s="84" t="s">
        <v>61</v>
      </c>
    </row>
    <row r="20" spans="1:10" s="51" customFormat="1" ht="12.75">
      <c r="A20" s="27"/>
      <c r="B20" s="28" t="s">
        <v>14</v>
      </c>
      <c r="C20" s="28" t="s">
        <v>27</v>
      </c>
      <c r="D20" s="28">
        <v>2000</v>
      </c>
      <c r="E20" s="28">
        <v>1</v>
      </c>
      <c r="F20" s="28">
        <v>2099</v>
      </c>
      <c r="G20" s="28">
        <v>12</v>
      </c>
      <c r="H20" s="28" t="s">
        <v>62</v>
      </c>
      <c r="I20" s="28">
        <v>2000</v>
      </c>
      <c r="J20" s="84" t="s">
        <v>63</v>
      </c>
    </row>
    <row r="21" spans="1:10" s="51" customFormat="1" ht="12.75">
      <c r="A21" s="27"/>
      <c r="B21" s="28" t="s">
        <v>14</v>
      </c>
      <c r="C21" s="28" t="s">
        <v>26</v>
      </c>
      <c r="D21" s="28">
        <v>2000</v>
      </c>
      <c r="E21" s="28">
        <v>1</v>
      </c>
      <c r="F21" s="28">
        <v>2099</v>
      </c>
      <c r="G21" s="28">
        <v>12</v>
      </c>
      <c r="H21" s="28" t="s">
        <v>64</v>
      </c>
      <c r="I21" s="28">
        <v>2000</v>
      </c>
      <c r="J21" s="84" t="s">
        <v>65</v>
      </c>
    </row>
    <row r="22" spans="1:10" s="51" customFormat="1" ht="12.75">
      <c r="A22" s="27"/>
      <c r="B22" s="28" t="s">
        <v>14</v>
      </c>
      <c r="C22" s="28" t="s">
        <v>25</v>
      </c>
      <c r="D22" s="28">
        <v>2000</v>
      </c>
      <c r="E22" s="28">
        <v>1</v>
      </c>
      <c r="F22" s="28">
        <v>2099</v>
      </c>
      <c r="G22" s="28">
        <v>12</v>
      </c>
      <c r="H22" s="28" t="s">
        <v>66</v>
      </c>
      <c r="I22" s="28">
        <v>2000</v>
      </c>
      <c r="J22" s="84" t="s">
        <v>67</v>
      </c>
    </row>
    <row r="23" spans="1:10" s="51" customFormat="1" ht="12.75">
      <c r="A23" s="27"/>
      <c r="B23" s="28" t="s">
        <v>14</v>
      </c>
      <c r="C23" s="28" t="s">
        <v>24</v>
      </c>
      <c r="D23" s="28">
        <v>2000</v>
      </c>
      <c r="E23" s="28">
        <v>1</v>
      </c>
      <c r="F23" s="28">
        <v>2099</v>
      </c>
      <c r="G23" s="28">
        <v>12</v>
      </c>
      <c r="H23" s="28" t="s">
        <v>68</v>
      </c>
      <c r="I23" s="28">
        <v>2000</v>
      </c>
      <c r="J23" s="84" t="s">
        <v>69</v>
      </c>
    </row>
    <row r="24" spans="1:10" s="51" customFormat="1" ht="12.75">
      <c r="A24" s="27"/>
      <c r="B24" s="28" t="s">
        <v>14</v>
      </c>
      <c r="C24" s="28" t="s">
        <v>41</v>
      </c>
      <c r="D24" s="28">
        <v>2000</v>
      </c>
      <c r="E24" s="28">
        <v>1</v>
      </c>
      <c r="F24" s="28">
        <v>2049</v>
      </c>
      <c r="G24" s="28">
        <v>12</v>
      </c>
      <c r="H24" s="28" t="s">
        <v>70</v>
      </c>
      <c r="I24" s="28">
        <v>2000</v>
      </c>
      <c r="J24" s="84" t="s">
        <v>71</v>
      </c>
    </row>
    <row r="25" spans="1:10" s="51" customFormat="1" ht="12.75">
      <c r="A25" s="27"/>
      <c r="B25" s="28" t="s">
        <v>14</v>
      </c>
      <c r="C25" s="28" t="s">
        <v>42</v>
      </c>
      <c r="D25" s="28">
        <v>2000</v>
      </c>
      <c r="E25" s="28">
        <v>1</v>
      </c>
      <c r="F25" s="28">
        <v>2049</v>
      </c>
      <c r="G25" s="28">
        <v>12</v>
      </c>
      <c r="H25" s="28" t="s">
        <v>72</v>
      </c>
      <c r="I25" s="28">
        <v>2000</v>
      </c>
      <c r="J25" s="84" t="s">
        <v>73</v>
      </c>
    </row>
    <row r="26" spans="1:10" s="51" customFormat="1" ht="12.75">
      <c r="A26" s="27"/>
      <c r="B26" s="28" t="s">
        <v>14</v>
      </c>
      <c r="C26" s="28" t="s">
        <v>43</v>
      </c>
      <c r="D26" s="28">
        <v>2000</v>
      </c>
      <c r="E26" s="28">
        <v>1</v>
      </c>
      <c r="F26" s="28">
        <v>2049</v>
      </c>
      <c r="G26" s="28">
        <v>12</v>
      </c>
      <c r="H26" s="28" t="s">
        <v>74</v>
      </c>
      <c r="I26" s="28">
        <v>2000</v>
      </c>
      <c r="J26" s="84" t="s">
        <v>75</v>
      </c>
    </row>
    <row r="27" spans="1:10" s="51" customFormat="1" ht="12.75">
      <c r="A27" s="27" t="s">
        <v>1</v>
      </c>
      <c r="B27" s="28" t="s">
        <v>12</v>
      </c>
      <c r="C27" s="28" t="s">
        <v>23</v>
      </c>
      <c r="D27" s="28">
        <v>100</v>
      </c>
      <c r="E27" s="28">
        <v>1</v>
      </c>
      <c r="F27" s="28">
        <v>699</v>
      </c>
      <c r="G27" s="28">
        <v>12</v>
      </c>
      <c r="H27" s="28" t="s">
        <v>28</v>
      </c>
      <c r="I27" s="28" t="s">
        <v>28</v>
      </c>
      <c r="J27" s="84" t="s">
        <v>50</v>
      </c>
    </row>
    <row r="28" spans="1:10" s="51" customFormat="1" ht="12.75">
      <c r="A28" s="27" t="s">
        <v>0</v>
      </c>
      <c r="B28" s="28" t="s">
        <v>11</v>
      </c>
      <c r="C28" s="28" t="s">
        <v>23</v>
      </c>
      <c r="D28" s="28">
        <v>280</v>
      </c>
      <c r="E28" s="28">
        <v>1</v>
      </c>
      <c r="F28" s="28">
        <v>509</v>
      </c>
      <c r="G28" s="28">
        <v>12</v>
      </c>
      <c r="H28" s="28" t="s">
        <v>48</v>
      </c>
      <c r="I28" s="28">
        <v>280</v>
      </c>
      <c r="J28" s="84" t="s">
        <v>49</v>
      </c>
    </row>
    <row r="29" spans="1:10" s="51" customFormat="1" ht="12.75">
      <c r="A29" s="27"/>
      <c r="B29" s="28" t="s">
        <v>11</v>
      </c>
      <c r="C29" s="28" t="s">
        <v>27</v>
      </c>
      <c r="D29" s="28">
        <v>300</v>
      </c>
      <c r="E29" s="28">
        <v>1</v>
      </c>
      <c r="F29" s="28">
        <v>799</v>
      </c>
      <c r="G29" s="28">
        <v>12</v>
      </c>
      <c r="H29" s="28" t="s">
        <v>49</v>
      </c>
      <c r="I29" s="28">
        <v>300</v>
      </c>
      <c r="J29" s="84" t="s">
        <v>159</v>
      </c>
    </row>
    <row r="30" spans="1:10" s="51" customFormat="1" ht="12.75">
      <c r="A30" s="27" t="s">
        <v>8</v>
      </c>
      <c r="B30" s="28" t="s">
        <v>267</v>
      </c>
      <c r="C30" s="28" t="s">
        <v>23</v>
      </c>
      <c r="D30" s="28">
        <v>0</v>
      </c>
      <c r="E30" s="28">
        <v>1</v>
      </c>
      <c r="F30" s="28">
        <v>50</v>
      </c>
      <c r="G30" s="28">
        <v>12</v>
      </c>
      <c r="H30" s="28" t="s">
        <v>28</v>
      </c>
      <c r="I30" s="28" t="s">
        <v>28</v>
      </c>
      <c r="J30" s="84" t="s">
        <v>97</v>
      </c>
    </row>
    <row r="31" spans="1:10" s="51" customFormat="1" ht="25.5">
      <c r="A31" s="27" t="s">
        <v>5</v>
      </c>
      <c r="B31" s="28" t="s">
        <v>16</v>
      </c>
      <c r="C31" s="28" t="s">
        <v>23</v>
      </c>
      <c r="D31" s="28">
        <v>2000</v>
      </c>
      <c r="E31" s="28">
        <v>1</v>
      </c>
      <c r="F31" s="28">
        <v>2199</v>
      </c>
      <c r="G31" s="28">
        <v>12</v>
      </c>
      <c r="H31" s="28" t="s">
        <v>60</v>
      </c>
      <c r="I31" s="28">
        <v>2000</v>
      </c>
      <c r="J31" s="84" t="s">
        <v>81</v>
      </c>
    </row>
    <row r="32" spans="1:10" s="51" customFormat="1" ht="12.75">
      <c r="A32" s="27"/>
      <c r="B32" s="28" t="s">
        <v>16</v>
      </c>
      <c r="C32" s="28" t="s">
        <v>27</v>
      </c>
      <c r="D32" s="28">
        <v>2000</v>
      </c>
      <c r="E32" s="28">
        <v>1</v>
      </c>
      <c r="F32" s="28">
        <v>2199</v>
      </c>
      <c r="G32" s="28">
        <v>12</v>
      </c>
      <c r="H32" s="28" t="s">
        <v>62</v>
      </c>
      <c r="I32" s="28">
        <v>2000</v>
      </c>
      <c r="J32" s="84" t="s">
        <v>82</v>
      </c>
    </row>
    <row r="33" spans="1:10" s="51" customFormat="1" ht="12.75">
      <c r="A33" s="27"/>
      <c r="B33" s="28" t="s">
        <v>16</v>
      </c>
      <c r="C33" s="28" t="s">
        <v>26</v>
      </c>
      <c r="D33" s="28">
        <v>2000</v>
      </c>
      <c r="E33" s="28">
        <v>1</v>
      </c>
      <c r="F33" s="28">
        <v>2199</v>
      </c>
      <c r="G33" s="28">
        <v>12</v>
      </c>
      <c r="H33" s="28" t="s">
        <v>64</v>
      </c>
      <c r="I33" s="28">
        <v>2000</v>
      </c>
      <c r="J33" s="84" t="s">
        <v>83</v>
      </c>
    </row>
    <row r="34" spans="1:10" s="51" customFormat="1" ht="12.75">
      <c r="A34" s="27"/>
      <c r="B34" s="28" t="s">
        <v>16</v>
      </c>
      <c r="C34" s="28" t="s">
        <v>25</v>
      </c>
      <c r="D34" s="28">
        <v>2000</v>
      </c>
      <c r="E34" s="28">
        <v>1</v>
      </c>
      <c r="F34" s="28">
        <v>2199</v>
      </c>
      <c r="G34" s="28">
        <v>12</v>
      </c>
      <c r="H34" s="28" t="s">
        <v>66</v>
      </c>
      <c r="I34" s="28">
        <v>2000</v>
      </c>
      <c r="J34" s="84" t="s">
        <v>84</v>
      </c>
    </row>
    <row r="35" spans="1:10" s="51" customFormat="1" ht="12.75">
      <c r="A35" s="27"/>
      <c r="B35" s="28" t="s">
        <v>16</v>
      </c>
      <c r="C35" s="28" t="s">
        <v>24</v>
      </c>
      <c r="D35" s="28">
        <v>2000</v>
      </c>
      <c r="E35" s="28">
        <v>1</v>
      </c>
      <c r="F35" s="28">
        <v>2199</v>
      </c>
      <c r="G35" s="28">
        <v>12</v>
      </c>
      <c r="H35" s="28" t="s">
        <v>68</v>
      </c>
      <c r="I35" s="28">
        <v>2000</v>
      </c>
      <c r="J35" s="84" t="s">
        <v>85</v>
      </c>
    </row>
    <row r="36" spans="1:10" s="51" customFormat="1" ht="12.75">
      <c r="A36" s="27"/>
      <c r="B36" s="28" t="s">
        <v>16</v>
      </c>
      <c r="C36" s="28" t="s">
        <v>41</v>
      </c>
      <c r="D36" s="28">
        <v>2000</v>
      </c>
      <c r="E36" s="28">
        <v>1</v>
      </c>
      <c r="F36" s="28">
        <v>2449</v>
      </c>
      <c r="G36" s="28">
        <v>12</v>
      </c>
      <c r="H36" s="28" t="s">
        <v>70</v>
      </c>
      <c r="I36" s="28">
        <v>2000</v>
      </c>
      <c r="J36" s="84" t="s">
        <v>86</v>
      </c>
    </row>
    <row r="37" spans="1:10" s="51" customFormat="1" ht="12.75">
      <c r="A37" s="27"/>
      <c r="B37" s="28" t="s">
        <v>16</v>
      </c>
      <c r="C37" s="28" t="s">
        <v>42</v>
      </c>
      <c r="D37" s="28">
        <v>2000</v>
      </c>
      <c r="E37" s="28">
        <v>1</v>
      </c>
      <c r="F37" s="28">
        <v>2349</v>
      </c>
      <c r="G37" s="28">
        <v>12</v>
      </c>
      <c r="H37" s="28" t="s">
        <v>72</v>
      </c>
      <c r="I37" s="28">
        <v>2000</v>
      </c>
      <c r="J37" s="84" t="s">
        <v>87</v>
      </c>
    </row>
    <row r="38" spans="1:10" s="51" customFormat="1" ht="12.75">
      <c r="A38" s="27"/>
      <c r="B38" s="28" t="s">
        <v>16</v>
      </c>
      <c r="C38" s="28" t="s">
        <v>43</v>
      </c>
      <c r="D38" s="28">
        <v>2000</v>
      </c>
      <c r="E38" s="28">
        <v>1</v>
      </c>
      <c r="F38" s="28">
        <v>2349</v>
      </c>
      <c r="G38" s="28">
        <v>12</v>
      </c>
      <c r="H38" s="28" t="s">
        <v>74</v>
      </c>
      <c r="I38" s="28">
        <v>2000</v>
      </c>
      <c r="J38" s="84" t="s">
        <v>88</v>
      </c>
    </row>
    <row r="39" spans="1:10" s="51" customFormat="1" ht="12.75">
      <c r="A39" s="27" t="s">
        <v>3</v>
      </c>
      <c r="B39" s="28" t="s">
        <v>15</v>
      </c>
      <c r="C39" s="28" t="s">
        <v>23</v>
      </c>
      <c r="D39" s="28">
        <v>2000</v>
      </c>
      <c r="E39" s="28">
        <v>1</v>
      </c>
      <c r="F39" s="28">
        <v>2099</v>
      </c>
      <c r="G39" s="28">
        <v>12</v>
      </c>
      <c r="H39" s="28" t="s">
        <v>60</v>
      </c>
      <c r="I39" s="28">
        <v>2000</v>
      </c>
      <c r="J39" s="84" t="s">
        <v>76</v>
      </c>
    </row>
    <row r="40" spans="1:10" s="51" customFormat="1" ht="12.75">
      <c r="A40" s="27"/>
      <c r="B40" s="28" t="s">
        <v>15</v>
      </c>
      <c r="C40" s="28" t="s">
        <v>27</v>
      </c>
      <c r="D40" s="28">
        <v>2000</v>
      </c>
      <c r="E40" s="28">
        <v>1</v>
      </c>
      <c r="F40" s="28">
        <v>2099</v>
      </c>
      <c r="G40" s="28">
        <v>12</v>
      </c>
      <c r="H40" s="28" t="s">
        <v>62</v>
      </c>
      <c r="I40" s="28">
        <v>2000</v>
      </c>
      <c r="J40" s="84" t="s">
        <v>77</v>
      </c>
    </row>
    <row r="41" spans="1:11" ht="12.75">
      <c r="A41" s="27"/>
      <c r="B41" s="28" t="s">
        <v>15</v>
      </c>
      <c r="C41" s="28" t="s">
        <v>26</v>
      </c>
      <c r="D41" s="28">
        <v>2000</v>
      </c>
      <c r="E41" s="28">
        <v>1</v>
      </c>
      <c r="F41" s="28">
        <v>2099</v>
      </c>
      <c r="G41" s="28">
        <v>12</v>
      </c>
      <c r="H41" s="28" t="s">
        <v>64</v>
      </c>
      <c r="I41" s="28">
        <v>2000</v>
      </c>
      <c r="J41" s="84" t="s">
        <v>78</v>
      </c>
      <c r="K41" s="51"/>
    </row>
    <row r="42" spans="1:10" ht="12.75">
      <c r="A42" s="27"/>
      <c r="B42" s="28" t="s">
        <v>15</v>
      </c>
      <c r="C42" s="28" t="s">
        <v>25</v>
      </c>
      <c r="D42" s="28">
        <v>2000</v>
      </c>
      <c r="E42" s="28">
        <v>1</v>
      </c>
      <c r="F42" s="28">
        <v>2099</v>
      </c>
      <c r="G42" s="28">
        <v>12</v>
      </c>
      <c r="H42" s="28" t="s">
        <v>66</v>
      </c>
      <c r="I42" s="28">
        <v>2000</v>
      </c>
      <c r="J42" s="84" t="s">
        <v>79</v>
      </c>
    </row>
    <row r="43" spans="1:10" ht="12.75">
      <c r="A43" s="27"/>
      <c r="B43" s="28" t="s">
        <v>15</v>
      </c>
      <c r="C43" s="28" t="s">
        <v>24</v>
      </c>
      <c r="D43" s="28">
        <v>2000</v>
      </c>
      <c r="E43" s="28">
        <v>1</v>
      </c>
      <c r="F43" s="28">
        <v>2099</v>
      </c>
      <c r="G43" s="28">
        <v>12</v>
      </c>
      <c r="H43" s="28" t="s">
        <v>68</v>
      </c>
      <c r="I43" s="28">
        <v>2000</v>
      </c>
      <c r="J43" s="84" t="s">
        <v>80</v>
      </c>
    </row>
    <row r="44" spans="1:10" ht="25.5">
      <c r="A44" s="27" t="s">
        <v>4</v>
      </c>
      <c r="B44" s="28" t="s">
        <v>17</v>
      </c>
      <c r="C44" s="28" t="s">
        <v>23</v>
      </c>
      <c r="D44" s="28">
        <v>2000</v>
      </c>
      <c r="E44" s="28">
        <v>1</v>
      </c>
      <c r="F44" s="28">
        <v>2199</v>
      </c>
      <c r="G44" s="28">
        <v>12</v>
      </c>
      <c r="H44" s="28" t="s">
        <v>60</v>
      </c>
      <c r="I44" s="28">
        <v>2000</v>
      </c>
      <c r="J44" s="84" t="s">
        <v>89</v>
      </c>
    </row>
    <row r="45" spans="1:10" ht="12.75">
      <c r="A45" s="27"/>
      <c r="B45" s="28" t="s">
        <v>17</v>
      </c>
      <c r="C45" s="28" t="s">
        <v>27</v>
      </c>
      <c r="D45" s="28">
        <v>2000</v>
      </c>
      <c r="E45" s="28">
        <v>1</v>
      </c>
      <c r="F45" s="28">
        <v>2199</v>
      </c>
      <c r="G45" s="28">
        <v>12</v>
      </c>
      <c r="H45" s="28" t="s">
        <v>62</v>
      </c>
      <c r="I45" s="28">
        <v>2000</v>
      </c>
      <c r="J45" s="84" t="s">
        <v>90</v>
      </c>
    </row>
    <row r="46" spans="1:10" ht="12.75">
      <c r="A46" s="27"/>
      <c r="B46" s="28" t="s">
        <v>17</v>
      </c>
      <c r="C46" s="28" t="s">
        <v>26</v>
      </c>
      <c r="D46" s="28">
        <v>2000</v>
      </c>
      <c r="E46" s="28">
        <v>1</v>
      </c>
      <c r="F46" s="28">
        <v>2199</v>
      </c>
      <c r="G46" s="28">
        <v>12</v>
      </c>
      <c r="H46" s="28" t="s">
        <v>64</v>
      </c>
      <c r="I46" s="28">
        <v>2000</v>
      </c>
      <c r="J46" s="84" t="s">
        <v>91</v>
      </c>
    </row>
    <row r="47" spans="1:10" ht="12.75">
      <c r="A47" s="27"/>
      <c r="B47" s="28" t="s">
        <v>17</v>
      </c>
      <c r="C47" s="28" t="s">
        <v>25</v>
      </c>
      <c r="D47" s="28">
        <v>2000</v>
      </c>
      <c r="E47" s="28">
        <v>1</v>
      </c>
      <c r="F47" s="28">
        <v>2099</v>
      </c>
      <c r="G47" s="28">
        <v>12</v>
      </c>
      <c r="H47" s="28" t="s">
        <v>66</v>
      </c>
      <c r="I47" s="28">
        <v>2000</v>
      </c>
      <c r="J47" s="84" t="s">
        <v>92</v>
      </c>
    </row>
    <row r="48" spans="1:10" ht="12.75">
      <c r="A48" s="27"/>
      <c r="B48" s="28" t="s">
        <v>17</v>
      </c>
      <c r="C48" s="28" t="s">
        <v>24</v>
      </c>
      <c r="D48" s="28">
        <v>2000</v>
      </c>
      <c r="E48" s="28">
        <v>1</v>
      </c>
      <c r="F48" s="28">
        <v>2099</v>
      </c>
      <c r="G48" s="28">
        <v>12</v>
      </c>
      <c r="H48" s="28" t="s">
        <v>68</v>
      </c>
      <c r="I48" s="28">
        <v>2000</v>
      </c>
      <c r="J48" s="84" t="s">
        <v>93</v>
      </c>
    </row>
    <row r="49" spans="1:10" ht="12.75">
      <c r="A49" s="27"/>
      <c r="B49" s="28" t="s">
        <v>17</v>
      </c>
      <c r="C49" s="28" t="s">
        <v>41</v>
      </c>
      <c r="D49" s="28">
        <v>2000</v>
      </c>
      <c r="E49" s="28">
        <v>1</v>
      </c>
      <c r="F49" s="28">
        <v>2449</v>
      </c>
      <c r="G49" s="28">
        <v>12</v>
      </c>
      <c r="H49" s="28" t="s">
        <v>70</v>
      </c>
      <c r="I49" s="28">
        <v>2000</v>
      </c>
      <c r="J49" s="84" t="s">
        <v>94</v>
      </c>
    </row>
    <row r="50" spans="1:10" ht="12.75">
      <c r="A50" s="27"/>
      <c r="B50" s="28" t="s">
        <v>17</v>
      </c>
      <c r="C50" s="28" t="s">
        <v>42</v>
      </c>
      <c r="D50" s="28">
        <v>2000</v>
      </c>
      <c r="E50" s="28">
        <v>1</v>
      </c>
      <c r="F50" s="28">
        <v>2349</v>
      </c>
      <c r="G50" s="28">
        <v>12</v>
      </c>
      <c r="H50" s="28" t="s">
        <v>72</v>
      </c>
      <c r="I50" s="28">
        <v>2000</v>
      </c>
      <c r="J50" s="84" t="s">
        <v>95</v>
      </c>
    </row>
    <row r="51" spans="1:10" ht="12.75">
      <c r="A51" s="27"/>
      <c r="B51" s="28" t="s">
        <v>17</v>
      </c>
      <c r="C51" s="28" t="s">
        <v>43</v>
      </c>
      <c r="D51" s="28">
        <v>2000</v>
      </c>
      <c r="E51" s="28">
        <v>1</v>
      </c>
      <c r="F51" s="28">
        <v>2349</v>
      </c>
      <c r="G51" s="28">
        <v>12</v>
      </c>
      <c r="H51" s="28" t="s">
        <v>74</v>
      </c>
      <c r="I51" s="28">
        <v>2000</v>
      </c>
      <c r="J51" s="84" t="s">
        <v>96</v>
      </c>
    </row>
    <row r="54" spans="1:10" ht="12.75">
      <c r="A54" s="27"/>
      <c r="B54" s="28"/>
      <c r="C54" s="28"/>
      <c r="D54" s="28"/>
      <c r="E54" s="28"/>
      <c r="F54" s="28"/>
      <c r="G54" s="28"/>
      <c r="H54" s="28"/>
      <c r="I54" s="28"/>
      <c r="J54" s="50"/>
    </row>
    <row r="55" spans="1:10" ht="12.75">
      <c r="A55" s="27"/>
      <c r="B55" s="28"/>
      <c r="C55" s="28"/>
      <c r="D55" s="28"/>
      <c r="E55" s="28"/>
      <c r="F55" s="28"/>
      <c r="G55" s="28"/>
      <c r="H55" s="28"/>
      <c r="I55" s="28"/>
      <c r="J55" s="50"/>
    </row>
    <row r="56" spans="1:10" ht="12.75">
      <c r="A56" s="27"/>
      <c r="B56" s="28"/>
      <c r="C56" s="28"/>
      <c r="D56" s="28"/>
      <c r="E56" s="28"/>
      <c r="F56" s="28"/>
      <c r="G56" s="28"/>
      <c r="H56" s="28"/>
      <c r="I56" s="28"/>
      <c r="J56" s="50"/>
    </row>
    <row r="57" spans="1:10" ht="12.75">
      <c r="A57" s="27"/>
      <c r="B57" s="28"/>
      <c r="C57" s="28"/>
      <c r="D57" s="28"/>
      <c r="E57" s="28"/>
      <c r="F57" s="28"/>
      <c r="G57" s="28"/>
      <c r="H57" s="28"/>
      <c r="I57" s="28"/>
      <c r="J57" s="50"/>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2" horizontalDpi="1200" verticalDpi="1200" orientation="landscape" r:id="rId1"/>
</worksheet>
</file>

<file path=xl/worksheets/sheet5.xml><?xml version="1.0" encoding="utf-8"?>
<worksheet xmlns="http://schemas.openxmlformats.org/spreadsheetml/2006/main" xmlns:r="http://schemas.openxmlformats.org/officeDocument/2006/relationships">
  <dimension ref="A1:K35"/>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5" t="s">
        <v>211</v>
      </c>
      <c r="G1" s="125"/>
      <c r="H1" s="125"/>
      <c r="I1" s="125"/>
      <c r="J1" s="125"/>
      <c r="K1" s="4"/>
    </row>
    <row r="2" spans="2:11" ht="15">
      <c r="B2" s="127" t="s">
        <v>256</v>
      </c>
      <c r="C2" s="127"/>
      <c r="D2" s="127"/>
      <c r="E2" s="127"/>
      <c r="F2" s="126" t="s">
        <v>209</v>
      </c>
      <c r="G2" s="126"/>
      <c r="H2" s="126"/>
      <c r="I2" s="126"/>
      <c r="J2" s="126"/>
      <c r="K2" s="2"/>
    </row>
    <row r="3" spans="2:11" ht="15">
      <c r="B3" s="127" t="s">
        <v>102</v>
      </c>
      <c r="C3" s="127"/>
      <c r="D3" s="127"/>
      <c r="E3" s="127"/>
      <c r="F3" s="126" t="s">
        <v>210</v>
      </c>
      <c r="G3" s="126"/>
      <c r="H3" s="126"/>
      <c r="I3" s="126"/>
      <c r="J3" s="126"/>
      <c r="K3" s="2"/>
    </row>
    <row r="4" spans="2:11" ht="15">
      <c r="B4" s="127" t="s">
        <v>300</v>
      </c>
      <c r="C4" s="127"/>
      <c r="D4" s="127"/>
      <c r="E4" s="127"/>
      <c r="F4" s="128" t="s">
        <v>227</v>
      </c>
      <c r="G4" s="128"/>
      <c r="H4" s="128"/>
      <c r="I4" s="128"/>
      <c r="J4" s="128"/>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69" t="s">
        <v>18</v>
      </c>
      <c r="C6" s="6" t="s">
        <v>23</v>
      </c>
      <c r="D6" s="6">
        <v>1850</v>
      </c>
      <c r="E6" s="6">
        <v>1</v>
      </c>
      <c r="F6" s="6">
        <v>2069</v>
      </c>
      <c r="G6" s="6">
        <v>12</v>
      </c>
      <c r="H6" s="6" t="s">
        <v>262</v>
      </c>
      <c r="I6" s="6">
        <v>1850</v>
      </c>
      <c r="J6" s="86" t="s">
        <v>150</v>
      </c>
    </row>
    <row r="7" spans="1:10" s="5" customFormat="1" ht="25.5">
      <c r="A7" s="27" t="s">
        <v>7</v>
      </c>
      <c r="B7" s="69" t="s">
        <v>19</v>
      </c>
      <c r="C7" s="6" t="s">
        <v>23</v>
      </c>
      <c r="D7" s="6">
        <v>1850</v>
      </c>
      <c r="E7" s="6">
        <v>1</v>
      </c>
      <c r="F7" s="6">
        <v>2139</v>
      </c>
      <c r="G7" s="6">
        <v>12</v>
      </c>
      <c r="H7" s="6" t="s">
        <v>262</v>
      </c>
      <c r="I7" s="6">
        <v>1850</v>
      </c>
      <c r="J7" s="86" t="s">
        <v>221</v>
      </c>
    </row>
    <row r="8" spans="1:10" s="5" customFormat="1" ht="25.5">
      <c r="A8" s="27" t="s">
        <v>2</v>
      </c>
      <c r="B8" s="69" t="s">
        <v>13</v>
      </c>
      <c r="C8" s="6" t="s">
        <v>23</v>
      </c>
      <c r="D8" s="6">
        <v>1850</v>
      </c>
      <c r="E8" s="6">
        <v>1</v>
      </c>
      <c r="F8" s="6">
        <v>2000</v>
      </c>
      <c r="G8" s="6">
        <v>12</v>
      </c>
      <c r="H8" s="6" t="s">
        <v>262</v>
      </c>
      <c r="I8" s="6">
        <v>1850</v>
      </c>
      <c r="J8" s="86" t="s">
        <v>221</v>
      </c>
    </row>
    <row r="9" spans="1:10" s="5" customFormat="1" ht="12.75">
      <c r="A9" s="27"/>
      <c r="B9" s="69" t="s">
        <v>13</v>
      </c>
      <c r="C9" s="6" t="s">
        <v>27</v>
      </c>
      <c r="D9" s="6">
        <v>1850</v>
      </c>
      <c r="E9" s="6">
        <v>1</v>
      </c>
      <c r="F9" s="6">
        <v>2000</v>
      </c>
      <c r="G9" s="6">
        <v>12</v>
      </c>
      <c r="H9" s="6" t="s">
        <v>262</v>
      </c>
      <c r="I9" s="6">
        <v>1850</v>
      </c>
      <c r="J9" s="86" t="s">
        <v>222</v>
      </c>
    </row>
    <row r="10" spans="1:10" s="5" customFormat="1" ht="12.75">
      <c r="A10" s="27"/>
      <c r="B10" s="69" t="s">
        <v>13</v>
      </c>
      <c r="C10" s="6" t="s">
        <v>26</v>
      </c>
      <c r="D10" s="6">
        <v>1850</v>
      </c>
      <c r="E10" s="6">
        <v>1</v>
      </c>
      <c r="F10" s="6">
        <v>2000</v>
      </c>
      <c r="G10" s="6">
        <v>12</v>
      </c>
      <c r="H10" s="6" t="s">
        <v>262</v>
      </c>
      <c r="I10" s="6">
        <v>1850</v>
      </c>
      <c r="J10" s="86" t="s">
        <v>222</v>
      </c>
    </row>
    <row r="11" spans="1:10" s="5" customFormat="1" ht="12.75">
      <c r="A11" s="27"/>
      <c r="B11" s="69" t="s">
        <v>13</v>
      </c>
      <c r="C11" s="6" t="s">
        <v>25</v>
      </c>
      <c r="D11" s="6">
        <v>1850</v>
      </c>
      <c r="E11" s="6">
        <v>1</v>
      </c>
      <c r="F11" s="6">
        <v>2000</v>
      </c>
      <c r="G11" s="6">
        <v>12</v>
      </c>
      <c r="H11" s="6" t="s">
        <v>262</v>
      </c>
      <c r="I11" s="6">
        <v>1850</v>
      </c>
      <c r="J11" s="86" t="s">
        <v>222</v>
      </c>
    </row>
    <row r="12" spans="1:10" s="5" customFormat="1" ht="12.75">
      <c r="A12" s="27"/>
      <c r="B12" s="69" t="s">
        <v>13</v>
      </c>
      <c r="C12" s="6" t="s">
        <v>24</v>
      </c>
      <c r="D12" s="6">
        <v>1850</v>
      </c>
      <c r="E12" s="6">
        <v>1</v>
      </c>
      <c r="F12" s="6">
        <v>2000</v>
      </c>
      <c r="G12" s="6">
        <v>12</v>
      </c>
      <c r="H12" s="6" t="s">
        <v>262</v>
      </c>
      <c r="I12" s="6">
        <v>1850</v>
      </c>
      <c r="J12" s="86" t="s">
        <v>222</v>
      </c>
    </row>
    <row r="13" spans="1:10" s="5" customFormat="1" ht="12.75">
      <c r="A13" s="27" t="s">
        <v>9</v>
      </c>
      <c r="B13" s="69" t="s">
        <v>20</v>
      </c>
      <c r="C13" s="6" t="s">
        <v>23</v>
      </c>
      <c r="D13" s="6">
        <v>1</v>
      </c>
      <c r="E13" s="6">
        <v>1</v>
      </c>
      <c r="F13" s="6">
        <v>30</v>
      </c>
      <c r="G13" s="6">
        <v>12</v>
      </c>
      <c r="H13" s="6" t="s">
        <v>268</v>
      </c>
      <c r="I13" s="6">
        <v>1</v>
      </c>
      <c r="J13" s="86" t="s">
        <v>269</v>
      </c>
    </row>
    <row r="14" spans="1:10" s="5" customFormat="1" ht="12.75">
      <c r="A14" s="27" t="s">
        <v>31</v>
      </c>
      <c r="B14" s="69" t="s">
        <v>14</v>
      </c>
      <c r="C14" s="6" t="s">
        <v>23</v>
      </c>
      <c r="D14" s="6">
        <v>2001</v>
      </c>
      <c r="E14" s="6">
        <v>1</v>
      </c>
      <c r="F14" s="6">
        <v>2100</v>
      </c>
      <c r="G14" s="6">
        <v>12</v>
      </c>
      <c r="H14" s="6" t="s">
        <v>33</v>
      </c>
      <c r="I14" s="6">
        <v>2001</v>
      </c>
      <c r="J14" s="95" t="s">
        <v>150</v>
      </c>
    </row>
    <row r="15" spans="1:10" s="5" customFormat="1" ht="12.75">
      <c r="A15" s="27"/>
      <c r="B15" s="69" t="s">
        <v>14</v>
      </c>
      <c r="C15" s="6" t="s">
        <v>27</v>
      </c>
      <c r="D15" s="6">
        <v>2001</v>
      </c>
      <c r="E15" s="6">
        <v>1</v>
      </c>
      <c r="F15" s="6">
        <v>2100</v>
      </c>
      <c r="G15" s="6">
        <v>12</v>
      </c>
      <c r="H15" s="6" t="s">
        <v>40</v>
      </c>
      <c r="I15" s="6">
        <v>2001</v>
      </c>
      <c r="J15" s="95" t="s">
        <v>150</v>
      </c>
    </row>
    <row r="16" spans="1:10" s="5" customFormat="1" ht="12.75">
      <c r="A16" s="27"/>
      <c r="B16" s="69" t="s">
        <v>14</v>
      </c>
      <c r="C16" s="6" t="s">
        <v>26</v>
      </c>
      <c r="D16" s="6">
        <v>2001</v>
      </c>
      <c r="E16" s="6">
        <v>1</v>
      </c>
      <c r="F16" s="6">
        <v>2100</v>
      </c>
      <c r="G16" s="6">
        <v>12</v>
      </c>
      <c r="H16" s="6" t="s">
        <v>45</v>
      </c>
      <c r="I16" s="6">
        <v>2001</v>
      </c>
      <c r="J16" s="95" t="s">
        <v>150</v>
      </c>
    </row>
    <row r="17" spans="1:10" s="5" customFormat="1" ht="12.75">
      <c r="A17" s="27"/>
      <c r="B17" s="69" t="s">
        <v>14</v>
      </c>
      <c r="C17" s="6" t="s">
        <v>25</v>
      </c>
      <c r="D17" s="6">
        <v>2001</v>
      </c>
      <c r="E17" s="6">
        <v>1</v>
      </c>
      <c r="F17" s="6">
        <v>2100</v>
      </c>
      <c r="G17" s="6">
        <v>12</v>
      </c>
      <c r="H17" s="6" t="s">
        <v>46</v>
      </c>
      <c r="I17" s="6">
        <v>2001</v>
      </c>
      <c r="J17" s="95" t="s">
        <v>150</v>
      </c>
    </row>
    <row r="18" spans="1:10" ht="12.75">
      <c r="A18" s="27"/>
      <c r="B18" s="69" t="s">
        <v>14</v>
      </c>
      <c r="C18" s="6" t="s">
        <v>24</v>
      </c>
      <c r="D18" s="6">
        <v>2001</v>
      </c>
      <c r="E18" s="6">
        <v>1</v>
      </c>
      <c r="F18" s="6">
        <v>2100</v>
      </c>
      <c r="G18" s="6">
        <v>12</v>
      </c>
      <c r="H18" s="6" t="s">
        <v>47</v>
      </c>
      <c r="I18" s="6">
        <v>2001</v>
      </c>
      <c r="J18" s="95" t="s">
        <v>150</v>
      </c>
    </row>
    <row r="19" spans="1:10" ht="12.75">
      <c r="A19" s="27" t="s">
        <v>0</v>
      </c>
      <c r="B19" s="69" t="s">
        <v>11</v>
      </c>
      <c r="C19" s="6" t="s">
        <v>23</v>
      </c>
      <c r="D19" s="6">
        <v>1850</v>
      </c>
      <c r="E19" s="6">
        <v>1</v>
      </c>
      <c r="F19" s="6">
        <v>2850</v>
      </c>
      <c r="G19" s="6">
        <v>12</v>
      </c>
      <c r="H19" s="6" t="s">
        <v>28</v>
      </c>
      <c r="I19" s="6" t="s">
        <v>28</v>
      </c>
      <c r="J19" s="95" t="s">
        <v>150</v>
      </c>
    </row>
    <row r="20" spans="1:10" ht="12.75">
      <c r="A20" s="27" t="s">
        <v>8</v>
      </c>
      <c r="B20" s="69" t="s">
        <v>267</v>
      </c>
      <c r="C20" s="6" t="s">
        <v>23</v>
      </c>
      <c r="D20" s="6">
        <v>1</v>
      </c>
      <c r="E20" s="6">
        <v>1</v>
      </c>
      <c r="F20" s="6">
        <v>30</v>
      </c>
      <c r="G20" s="6">
        <v>12</v>
      </c>
      <c r="H20" s="6" t="s">
        <v>28</v>
      </c>
      <c r="I20" s="6" t="s">
        <v>28</v>
      </c>
      <c r="J20" s="95" t="s">
        <v>150</v>
      </c>
    </row>
    <row r="21" spans="1:10" ht="25.5">
      <c r="A21" s="27" t="s">
        <v>5</v>
      </c>
      <c r="B21" s="69" t="s">
        <v>16</v>
      </c>
      <c r="C21" s="6" t="s">
        <v>23</v>
      </c>
      <c r="D21" s="6">
        <v>2001</v>
      </c>
      <c r="E21" s="6">
        <v>1</v>
      </c>
      <c r="F21" s="6">
        <v>2300</v>
      </c>
      <c r="G21" s="6">
        <v>12</v>
      </c>
      <c r="H21" s="6" t="s">
        <v>33</v>
      </c>
      <c r="I21" s="6">
        <v>2001</v>
      </c>
      <c r="J21" s="95" t="s">
        <v>150</v>
      </c>
    </row>
    <row r="22" spans="1:10" ht="12.75">
      <c r="A22" s="27"/>
      <c r="B22" s="69" t="s">
        <v>16</v>
      </c>
      <c r="C22" s="6" t="s">
        <v>27</v>
      </c>
      <c r="D22" s="6">
        <v>2001</v>
      </c>
      <c r="E22" s="6">
        <v>1</v>
      </c>
      <c r="F22" s="6">
        <v>2200</v>
      </c>
      <c r="G22" s="6">
        <v>12</v>
      </c>
      <c r="H22" s="6" t="s">
        <v>40</v>
      </c>
      <c r="I22" s="6">
        <v>2001</v>
      </c>
      <c r="J22" s="95" t="s">
        <v>150</v>
      </c>
    </row>
    <row r="23" spans="1:10" ht="12.75">
      <c r="A23" s="27"/>
      <c r="B23" s="69" t="s">
        <v>16</v>
      </c>
      <c r="C23" s="6" t="s">
        <v>26</v>
      </c>
      <c r="D23" s="6">
        <v>2001</v>
      </c>
      <c r="E23" s="6">
        <v>1</v>
      </c>
      <c r="F23" s="6">
        <v>2200</v>
      </c>
      <c r="G23" s="6">
        <v>12</v>
      </c>
      <c r="H23" s="6" t="s">
        <v>45</v>
      </c>
      <c r="I23" s="6">
        <v>2001</v>
      </c>
      <c r="J23" s="95" t="s">
        <v>150</v>
      </c>
    </row>
    <row r="24" spans="1:10" ht="12.75">
      <c r="A24" s="27"/>
      <c r="B24" s="69" t="s">
        <v>16</v>
      </c>
      <c r="C24" s="6" t="s">
        <v>25</v>
      </c>
      <c r="D24" s="6">
        <v>2001</v>
      </c>
      <c r="E24" s="6">
        <v>1</v>
      </c>
      <c r="F24" s="6">
        <v>2200</v>
      </c>
      <c r="G24" s="6">
        <v>12</v>
      </c>
      <c r="H24" s="6" t="s">
        <v>46</v>
      </c>
      <c r="I24" s="6">
        <v>2001</v>
      </c>
      <c r="J24" s="95" t="s">
        <v>150</v>
      </c>
    </row>
    <row r="25" spans="1:10" ht="12.75">
      <c r="A25" s="27"/>
      <c r="B25" s="69" t="s">
        <v>16</v>
      </c>
      <c r="C25" s="6" t="s">
        <v>24</v>
      </c>
      <c r="D25" s="6">
        <v>2001</v>
      </c>
      <c r="E25" s="6">
        <v>1</v>
      </c>
      <c r="F25" s="6">
        <v>2200</v>
      </c>
      <c r="G25" s="6">
        <v>12</v>
      </c>
      <c r="H25" s="6" t="s">
        <v>47</v>
      </c>
      <c r="I25" s="6">
        <v>2001</v>
      </c>
      <c r="J25" s="95" t="s">
        <v>150</v>
      </c>
    </row>
    <row r="26" spans="1:10" ht="12.75">
      <c r="A26" s="27" t="s">
        <v>3</v>
      </c>
      <c r="B26" s="69" t="s">
        <v>15</v>
      </c>
      <c r="C26" s="6" t="s">
        <v>23</v>
      </c>
      <c r="D26" s="6">
        <v>2001</v>
      </c>
      <c r="E26" s="6">
        <v>1</v>
      </c>
      <c r="F26" s="6">
        <v>2100</v>
      </c>
      <c r="G26" s="6">
        <v>12</v>
      </c>
      <c r="H26" s="6" t="s">
        <v>33</v>
      </c>
      <c r="I26" s="6">
        <v>2001</v>
      </c>
      <c r="J26" s="95" t="s">
        <v>150</v>
      </c>
    </row>
    <row r="27" spans="1:10" ht="12.75">
      <c r="A27" s="27"/>
      <c r="B27" s="69" t="s">
        <v>15</v>
      </c>
      <c r="C27" s="6" t="s">
        <v>27</v>
      </c>
      <c r="D27" s="6">
        <v>2001</v>
      </c>
      <c r="E27" s="6">
        <v>1</v>
      </c>
      <c r="F27" s="6">
        <v>2100</v>
      </c>
      <c r="G27" s="6">
        <v>12</v>
      </c>
      <c r="H27" s="6" t="s">
        <v>40</v>
      </c>
      <c r="I27" s="6">
        <v>2001</v>
      </c>
      <c r="J27" s="95" t="s">
        <v>150</v>
      </c>
    </row>
    <row r="28" spans="1:10" ht="12.75">
      <c r="A28" s="27"/>
      <c r="B28" s="69" t="s">
        <v>15</v>
      </c>
      <c r="C28" s="6" t="s">
        <v>26</v>
      </c>
      <c r="D28" s="6">
        <v>2001</v>
      </c>
      <c r="E28" s="6">
        <v>1</v>
      </c>
      <c r="F28" s="6">
        <v>2100</v>
      </c>
      <c r="G28" s="6">
        <v>12</v>
      </c>
      <c r="H28" s="6" t="s">
        <v>45</v>
      </c>
      <c r="I28" s="6">
        <v>2001</v>
      </c>
      <c r="J28" s="95" t="s">
        <v>150</v>
      </c>
    </row>
    <row r="29" spans="1:10" ht="12.75">
      <c r="A29" s="27"/>
      <c r="B29" s="69" t="s">
        <v>15</v>
      </c>
      <c r="C29" s="6" t="s">
        <v>25</v>
      </c>
      <c r="D29" s="6">
        <v>2001</v>
      </c>
      <c r="E29" s="6">
        <v>1</v>
      </c>
      <c r="F29" s="6">
        <v>2100</v>
      </c>
      <c r="G29" s="6">
        <v>12</v>
      </c>
      <c r="H29" s="6" t="s">
        <v>46</v>
      </c>
      <c r="I29" s="6">
        <v>2001</v>
      </c>
      <c r="J29" s="95" t="s">
        <v>150</v>
      </c>
    </row>
    <row r="30" spans="1:10" ht="12.75">
      <c r="A30" s="27"/>
      <c r="B30" s="69" t="s">
        <v>15</v>
      </c>
      <c r="C30" s="6" t="s">
        <v>24</v>
      </c>
      <c r="D30" s="6">
        <v>2001</v>
      </c>
      <c r="E30" s="6">
        <v>1</v>
      </c>
      <c r="F30" s="6">
        <v>2100</v>
      </c>
      <c r="G30" s="6">
        <v>12</v>
      </c>
      <c r="H30" s="6" t="s">
        <v>47</v>
      </c>
      <c r="I30" s="6">
        <v>2001</v>
      </c>
      <c r="J30" s="95" t="s">
        <v>150</v>
      </c>
    </row>
    <row r="31" spans="1:10" ht="25.5">
      <c r="A31" s="27" t="s">
        <v>4</v>
      </c>
      <c r="B31" s="69" t="s">
        <v>17</v>
      </c>
      <c r="C31" s="6" t="s">
        <v>23</v>
      </c>
      <c r="D31" s="6">
        <v>2001</v>
      </c>
      <c r="E31" s="6">
        <v>1</v>
      </c>
      <c r="F31" s="6">
        <v>2300</v>
      </c>
      <c r="G31" s="6">
        <v>12</v>
      </c>
      <c r="H31" s="6" t="s">
        <v>33</v>
      </c>
      <c r="I31" s="6">
        <v>2001</v>
      </c>
      <c r="J31" s="95" t="s">
        <v>150</v>
      </c>
    </row>
    <row r="32" spans="1:10" ht="12.75">
      <c r="A32" s="27"/>
      <c r="B32" s="69" t="s">
        <v>17</v>
      </c>
      <c r="C32" s="6" t="s">
        <v>27</v>
      </c>
      <c r="D32" s="6">
        <v>2001</v>
      </c>
      <c r="E32" s="6">
        <v>1</v>
      </c>
      <c r="F32" s="6">
        <v>2200</v>
      </c>
      <c r="G32" s="6">
        <v>12</v>
      </c>
      <c r="H32" s="6" t="s">
        <v>40</v>
      </c>
      <c r="I32" s="6">
        <v>2001</v>
      </c>
      <c r="J32" s="95" t="s">
        <v>150</v>
      </c>
    </row>
    <row r="33" spans="1:10" ht="12.75">
      <c r="A33" s="27"/>
      <c r="B33" s="69" t="s">
        <v>17</v>
      </c>
      <c r="C33" s="6" t="s">
        <v>26</v>
      </c>
      <c r="D33" s="6">
        <v>2001</v>
      </c>
      <c r="E33" s="6">
        <v>1</v>
      </c>
      <c r="F33" s="6">
        <v>2200</v>
      </c>
      <c r="G33" s="6">
        <v>12</v>
      </c>
      <c r="H33" s="6" t="s">
        <v>45</v>
      </c>
      <c r="I33" s="6">
        <v>2001</v>
      </c>
      <c r="J33" s="95" t="s">
        <v>150</v>
      </c>
    </row>
    <row r="34" spans="1:10" ht="12.75">
      <c r="A34" s="27"/>
      <c r="B34" s="69" t="s">
        <v>17</v>
      </c>
      <c r="C34" s="6" t="s">
        <v>25</v>
      </c>
      <c r="D34" s="6">
        <v>2001</v>
      </c>
      <c r="E34" s="6">
        <v>1</v>
      </c>
      <c r="F34" s="6">
        <v>2200</v>
      </c>
      <c r="G34" s="6">
        <v>12</v>
      </c>
      <c r="H34" s="6" t="s">
        <v>46</v>
      </c>
      <c r="I34" s="6">
        <v>2001</v>
      </c>
      <c r="J34" s="95" t="s">
        <v>150</v>
      </c>
    </row>
    <row r="35" spans="1:10" ht="12.75">
      <c r="A35" s="27"/>
      <c r="B35" s="69" t="s">
        <v>17</v>
      </c>
      <c r="C35" s="6" t="s">
        <v>24</v>
      </c>
      <c r="D35" s="6">
        <v>2001</v>
      </c>
      <c r="E35" s="6">
        <v>1</v>
      </c>
      <c r="F35" s="6">
        <v>2100</v>
      </c>
      <c r="G35" s="6">
        <v>12</v>
      </c>
      <c r="H35" s="6" t="s">
        <v>47</v>
      </c>
      <c r="I35" s="6">
        <v>2001</v>
      </c>
      <c r="J35" s="95" t="s">
        <v>150</v>
      </c>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6.xml><?xml version="1.0" encoding="utf-8"?>
<worksheet xmlns="http://schemas.openxmlformats.org/spreadsheetml/2006/main" xmlns:r="http://schemas.openxmlformats.org/officeDocument/2006/relationships">
  <dimension ref="A1:K18"/>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2" customWidth="1"/>
  </cols>
  <sheetData>
    <row r="1" spans="2:11" ht="15">
      <c r="B1" s="127" t="s">
        <v>255</v>
      </c>
      <c r="C1" s="127"/>
      <c r="D1" s="127"/>
      <c r="E1" s="127"/>
      <c r="F1" s="125" t="s">
        <v>223</v>
      </c>
      <c r="G1" s="125"/>
      <c r="H1" s="125"/>
      <c r="I1" s="125"/>
      <c r="J1" s="125"/>
      <c r="K1" s="4"/>
    </row>
    <row r="2" spans="2:11" ht="15">
      <c r="B2" s="127" t="s">
        <v>256</v>
      </c>
      <c r="C2" s="127"/>
      <c r="D2" s="127"/>
      <c r="E2" s="127"/>
      <c r="F2" s="126" t="s">
        <v>209</v>
      </c>
      <c r="G2" s="126"/>
      <c r="H2" s="126"/>
      <c r="I2" s="126"/>
      <c r="J2" s="126"/>
      <c r="K2" s="2"/>
    </row>
    <row r="3" spans="2:11" ht="15">
      <c r="B3" s="127" t="s">
        <v>102</v>
      </c>
      <c r="C3" s="127"/>
      <c r="D3" s="127"/>
      <c r="E3" s="127"/>
      <c r="F3" s="126" t="s">
        <v>210</v>
      </c>
      <c r="G3" s="126"/>
      <c r="H3" s="126"/>
      <c r="I3" s="126"/>
      <c r="J3" s="126"/>
      <c r="K3" s="2"/>
    </row>
    <row r="4" spans="2:11" ht="15">
      <c r="B4" s="127" t="s">
        <v>300</v>
      </c>
      <c r="C4" s="127"/>
      <c r="D4" s="127"/>
      <c r="E4" s="127"/>
      <c r="F4" s="128" t="s">
        <v>228</v>
      </c>
      <c r="G4" s="128"/>
      <c r="H4" s="128"/>
      <c r="I4" s="128"/>
      <c r="J4" s="128"/>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5" customFormat="1" ht="25.5">
      <c r="A6" s="27" t="s">
        <v>6</v>
      </c>
      <c r="B6" s="69" t="s">
        <v>18</v>
      </c>
      <c r="C6" s="6" t="s">
        <v>23</v>
      </c>
      <c r="D6" s="6">
        <v>1850</v>
      </c>
      <c r="E6" s="6">
        <v>1</v>
      </c>
      <c r="F6" s="6">
        <v>2069</v>
      </c>
      <c r="G6" s="6">
        <v>12</v>
      </c>
      <c r="H6" s="6" t="s">
        <v>262</v>
      </c>
      <c r="I6" s="6">
        <v>1850</v>
      </c>
      <c r="J6" s="86" t="s">
        <v>150</v>
      </c>
    </row>
    <row r="7" spans="1:10" s="5" customFormat="1" ht="25.5">
      <c r="A7" s="27" t="s">
        <v>7</v>
      </c>
      <c r="B7" s="69" t="s">
        <v>19</v>
      </c>
      <c r="C7" s="6" t="s">
        <v>23</v>
      </c>
      <c r="D7" s="6">
        <v>1850</v>
      </c>
      <c r="E7" s="6">
        <v>1</v>
      </c>
      <c r="F7" s="6">
        <v>1989</v>
      </c>
      <c r="G7" s="6">
        <v>12</v>
      </c>
      <c r="H7" s="6" t="s">
        <v>262</v>
      </c>
      <c r="I7" s="6">
        <v>1850</v>
      </c>
      <c r="J7" s="86" t="s">
        <v>221</v>
      </c>
    </row>
    <row r="8" spans="1:10" s="5" customFormat="1" ht="25.5">
      <c r="A8" s="27" t="s">
        <v>2</v>
      </c>
      <c r="B8" s="69" t="s">
        <v>13</v>
      </c>
      <c r="C8" s="6" t="s">
        <v>23</v>
      </c>
      <c r="D8" s="6">
        <v>1850</v>
      </c>
      <c r="E8" s="6">
        <v>1</v>
      </c>
      <c r="F8" s="6">
        <v>2000</v>
      </c>
      <c r="G8" s="6">
        <v>12</v>
      </c>
      <c r="H8" s="6" t="s">
        <v>262</v>
      </c>
      <c r="I8" s="6">
        <v>1850</v>
      </c>
      <c r="J8" s="86" t="s">
        <v>221</v>
      </c>
    </row>
    <row r="9" spans="1:10" s="5" customFormat="1" ht="12.75">
      <c r="A9" s="27" t="s">
        <v>9</v>
      </c>
      <c r="B9" s="69" t="s">
        <v>20</v>
      </c>
      <c r="C9" s="6" t="s">
        <v>23</v>
      </c>
      <c r="D9" s="6">
        <v>1</v>
      </c>
      <c r="E9" s="6">
        <v>1</v>
      </c>
      <c r="F9" s="6">
        <v>30</v>
      </c>
      <c r="G9" s="6">
        <v>12</v>
      </c>
      <c r="H9" s="6" t="s">
        <v>268</v>
      </c>
      <c r="I9" s="6">
        <v>1</v>
      </c>
      <c r="J9" s="86" t="s">
        <v>269</v>
      </c>
    </row>
    <row r="10" spans="1:10" s="5" customFormat="1" ht="12.75">
      <c r="A10" s="27" t="s">
        <v>0</v>
      </c>
      <c r="B10" s="69" t="s">
        <v>11</v>
      </c>
      <c r="C10" s="6" t="s">
        <v>23</v>
      </c>
      <c r="D10" s="6">
        <v>1850</v>
      </c>
      <c r="E10" s="6">
        <v>1</v>
      </c>
      <c r="F10" s="6">
        <v>2350</v>
      </c>
      <c r="G10" s="6">
        <v>12</v>
      </c>
      <c r="H10" s="6" t="s">
        <v>28</v>
      </c>
      <c r="I10" s="6" t="s">
        <v>28</v>
      </c>
      <c r="J10" s="87" t="s">
        <v>220</v>
      </c>
    </row>
    <row r="11" spans="1:10" s="5" customFormat="1" ht="12.75">
      <c r="A11" s="27" t="s">
        <v>8</v>
      </c>
      <c r="B11" s="69" t="s">
        <v>267</v>
      </c>
      <c r="C11" s="6" t="s">
        <v>23</v>
      </c>
      <c r="D11" s="6">
        <v>1</v>
      </c>
      <c r="E11" s="6">
        <v>1</v>
      </c>
      <c r="F11" s="6">
        <v>30</v>
      </c>
      <c r="G11" s="6">
        <v>12</v>
      </c>
      <c r="H11" s="6" t="s">
        <v>28</v>
      </c>
      <c r="I11" s="6" t="s">
        <v>28</v>
      </c>
      <c r="J11" s="95" t="s">
        <v>150</v>
      </c>
    </row>
    <row r="12" spans="1:10" s="5" customFormat="1" ht="25.5">
      <c r="A12" s="27" t="s">
        <v>5</v>
      </c>
      <c r="B12" s="69" t="s">
        <v>16</v>
      </c>
      <c r="C12" s="6" t="s">
        <v>23</v>
      </c>
      <c r="D12" s="6">
        <v>2001</v>
      </c>
      <c r="E12" s="6">
        <v>1</v>
      </c>
      <c r="F12" s="6">
        <v>2300</v>
      </c>
      <c r="G12" s="6">
        <v>12</v>
      </c>
      <c r="H12" s="6" t="s">
        <v>33</v>
      </c>
      <c r="I12" s="6">
        <v>2001</v>
      </c>
      <c r="J12" s="95" t="s">
        <v>150</v>
      </c>
    </row>
    <row r="13" spans="1:10" s="5" customFormat="1" ht="25.5">
      <c r="A13" s="27" t="s">
        <v>4</v>
      </c>
      <c r="B13" s="69" t="s">
        <v>17</v>
      </c>
      <c r="C13" s="6" t="s">
        <v>23</v>
      </c>
      <c r="D13" s="6">
        <v>2001</v>
      </c>
      <c r="E13" s="6">
        <v>1</v>
      </c>
      <c r="F13" s="6">
        <v>2260</v>
      </c>
      <c r="G13" s="6">
        <v>12</v>
      </c>
      <c r="H13" s="6" t="s">
        <v>33</v>
      </c>
      <c r="I13" s="6">
        <v>2001</v>
      </c>
      <c r="J13" s="95" t="s">
        <v>150</v>
      </c>
    </row>
    <row r="14" spans="1:10" s="5" customFormat="1" ht="12.75">
      <c r="A14" s="27"/>
      <c r="B14" s="69"/>
      <c r="C14" s="6"/>
      <c r="D14" s="6"/>
      <c r="E14" s="6"/>
      <c r="F14" s="6"/>
      <c r="G14" s="6"/>
      <c r="H14" s="6"/>
      <c r="I14" s="6"/>
      <c r="J14" s="95"/>
    </row>
    <row r="15" spans="1:10" s="5" customFormat="1" ht="12.75">
      <c r="A15" s="27"/>
      <c r="B15" s="69"/>
      <c r="C15" s="6"/>
      <c r="D15" s="6"/>
      <c r="E15" s="6"/>
      <c r="F15" s="6"/>
      <c r="G15" s="6"/>
      <c r="H15" s="6"/>
      <c r="I15" s="6"/>
      <c r="J15" s="95"/>
    </row>
    <row r="16" spans="1:10" s="5" customFormat="1" ht="12.75">
      <c r="A16" s="27"/>
      <c r="B16" s="69"/>
      <c r="C16" s="6"/>
      <c r="D16" s="6"/>
      <c r="E16" s="6"/>
      <c r="F16" s="6"/>
      <c r="G16" s="6"/>
      <c r="H16" s="6"/>
      <c r="I16" s="6"/>
      <c r="J16" s="95"/>
    </row>
    <row r="17" spans="1:10" s="5" customFormat="1" ht="12.75">
      <c r="A17" s="27"/>
      <c r="B17" s="69"/>
      <c r="C17" s="6"/>
      <c r="D17" s="6"/>
      <c r="E17" s="6"/>
      <c r="F17" s="6"/>
      <c r="G17" s="6"/>
      <c r="H17" s="6"/>
      <c r="I17" s="6"/>
      <c r="J17" s="95"/>
    </row>
    <row r="18" ht="15.75">
      <c r="A18" s="5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7.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0" customWidth="1"/>
    <col min="2" max="2" width="9.28125" style="0" customWidth="1"/>
    <col min="3" max="3" width="7.00390625" style="0" customWidth="1"/>
    <col min="4" max="4" width="7.140625" style="0" customWidth="1"/>
    <col min="5" max="5" width="5.7109375" style="0" customWidth="1"/>
    <col min="6" max="6" width="6.57421875" style="0" customWidth="1"/>
    <col min="7" max="7" width="5.8515625" style="0" customWidth="1"/>
    <col min="8" max="8" width="13.57421875" style="0" customWidth="1"/>
    <col min="9" max="9" width="9.8515625" style="0" customWidth="1"/>
    <col min="10" max="10" width="56.57421875" style="0" customWidth="1"/>
  </cols>
  <sheetData>
    <row r="1" spans="2:11" ht="15">
      <c r="B1" s="127" t="s">
        <v>255</v>
      </c>
      <c r="C1" s="127"/>
      <c r="D1" s="127"/>
      <c r="E1" s="127"/>
      <c r="F1" s="125" t="s">
        <v>110</v>
      </c>
      <c r="G1" s="125"/>
      <c r="H1" s="125"/>
      <c r="I1" s="125"/>
      <c r="J1" s="125"/>
      <c r="K1" s="4"/>
    </row>
    <row r="2" spans="2:11" ht="15">
      <c r="B2" s="127" t="s">
        <v>256</v>
      </c>
      <c r="C2" s="127"/>
      <c r="D2" s="127"/>
      <c r="E2" s="127"/>
      <c r="F2" s="125" t="s">
        <v>108</v>
      </c>
      <c r="G2" s="125"/>
      <c r="H2" s="125"/>
      <c r="I2" s="125"/>
      <c r="J2" s="125"/>
      <c r="K2" s="2"/>
    </row>
    <row r="3" spans="2:11" ht="15">
      <c r="B3" s="127" t="s">
        <v>102</v>
      </c>
      <c r="C3" s="127"/>
      <c r="D3" s="127"/>
      <c r="E3" s="127"/>
      <c r="F3" s="125" t="s">
        <v>109</v>
      </c>
      <c r="G3" s="125"/>
      <c r="H3" s="125"/>
      <c r="I3" s="125"/>
      <c r="J3" s="125"/>
      <c r="K3" s="2"/>
    </row>
    <row r="4" spans="2:11" ht="15">
      <c r="B4" s="127" t="s">
        <v>300</v>
      </c>
      <c r="C4" s="127"/>
      <c r="D4" s="127"/>
      <c r="E4" s="127"/>
      <c r="F4" s="125" t="s">
        <v>229</v>
      </c>
      <c r="G4" s="125"/>
      <c r="H4" s="125"/>
      <c r="I4" s="125"/>
      <c r="J4" s="125"/>
      <c r="K4" s="2"/>
    </row>
    <row r="5" spans="1:10" ht="127.5">
      <c r="A5" s="3" t="s">
        <v>22</v>
      </c>
      <c r="B5" s="3"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18" t="s">
        <v>190</v>
      </c>
    </row>
    <row r="6" spans="1:10" s="5" customFormat="1" ht="25.5">
      <c r="A6" s="8" t="s">
        <v>6</v>
      </c>
      <c r="B6" s="6" t="s">
        <v>18</v>
      </c>
      <c r="C6" s="6" t="s">
        <v>23</v>
      </c>
      <c r="D6" s="6">
        <v>1860</v>
      </c>
      <c r="E6" s="6">
        <v>1</v>
      </c>
      <c r="F6" s="6">
        <v>2080</v>
      </c>
      <c r="G6" s="6">
        <v>12</v>
      </c>
      <c r="H6" s="6" t="s">
        <v>32</v>
      </c>
      <c r="I6" s="6">
        <v>2040</v>
      </c>
      <c r="J6" s="95" t="s">
        <v>150</v>
      </c>
    </row>
    <row r="7" spans="1:10" s="5" customFormat="1" ht="25.5">
      <c r="A7" s="8" t="s">
        <v>7</v>
      </c>
      <c r="B7" s="6" t="s">
        <v>19</v>
      </c>
      <c r="C7" s="6" t="s">
        <v>23</v>
      </c>
      <c r="D7" s="6">
        <v>1860</v>
      </c>
      <c r="E7" s="6">
        <v>1</v>
      </c>
      <c r="F7" s="6">
        <v>2150</v>
      </c>
      <c r="G7" s="6">
        <v>12</v>
      </c>
      <c r="H7" s="6" t="s">
        <v>32</v>
      </c>
      <c r="I7" s="6">
        <v>2040</v>
      </c>
      <c r="J7" s="95" t="s">
        <v>150</v>
      </c>
    </row>
    <row r="8" spans="1:10" s="5" customFormat="1" ht="25.5">
      <c r="A8" s="8" t="s">
        <v>2</v>
      </c>
      <c r="B8" s="6" t="s">
        <v>13</v>
      </c>
      <c r="C8" s="6" t="s">
        <v>23</v>
      </c>
      <c r="D8" s="6">
        <v>1860</v>
      </c>
      <c r="E8" s="6">
        <v>1</v>
      </c>
      <c r="F8" s="6">
        <v>1999</v>
      </c>
      <c r="G8" s="6">
        <v>12</v>
      </c>
      <c r="H8" s="6" t="s">
        <v>32</v>
      </c>
      <c r="I8" s="6">
        <v>2040</v>
      </c>
      <c r="J8" s="95" t="s">
        <v>150</v>
      </c>
    </row>
    <row r="9" spans="1:10" s="5" customFormat="1" ht="12.75">
      <c r="A9" s="8" t="s">
        <v>9</v>
      </c>
      <c r="B9" s="6" t="s">
        <v>20</v>
      </c>
      <c r="C9" s="6" t="s">
        <v>23</v>
      </c>
      <c r="D9" s="6">
        <v>1990</v>
      </c>
      <c r="E9" s="6">
        <v>1</v>
      </c>
      <c r="F9" s="6">
        <v>2090</v>
      </c>
      <c r="G9" s="6">
        <v>12</v>
      </c>
      <c r="H9" s="6" t="s">
        <v>28</v>
      </c>
      <c r="I9" s="6" t="s">
        <v>28</v>
      </c>
      <c r="J9" s="95" t="s">
        <v>150</v>
      </c>
    </row>
    <row r="10" spans="1:10" s="5" customFormat="1" ht="12.75">
      <c r="A10" s="8" t="s">
        <v>10</v>
      </c>
      <c r="B10" s="6" t="s">
        <v>21</v>
      </c>
      <c r="C10" s="6" t="s">
        <v>23</v>
      </c>
      <c r="D10" s="6">
        <v>1979</v>
      </c>
      <c r="E10" s="6">
        <v>1</v>
      </c>
      <c r="F10" s="6">
        <v>2000</v>
      </c>
      <c r="G10" s="6">
        <v>12</v>
      </c>
      <c r="H10" s="6" t="s">
        <v>28</v>
      </c>
      <c r="I10" s="6" t="s">
        <v>28</v>
      </c>
      <c r="J10" s="95" t="s">
        <v>150</v>
      </c>
    </row>
    <row r="11" spans="1:10" s="5" customFormat="1" ht="12.75">
      <c r="A11" s="8" t="s">
        <v>31</v>
      </c>
      <c r="B11" s="6" t="s">
        <v>14</v>
      </c>
      <c r="C11" s="6" t="s">
        <v>23</v>
      </c>
      <c r="D11" s="6">
        <v>2000</v>
      </c>
      <c r="E11" s="6">
        <v>1</v>
      </c>
      <c r="F11" s="6">
        <v>2100</v>
      </c>
      <c r="G11" s="6">
        <v>12</v>
      </c>
      <c r="H11" s="6" t="s">
        <v>33</v>
      </c>
      <c r="I11" s="6">
        <v>2000</v>
      </c>
      <c r="J11" s="95" t="s">
        <v>150</v>
      </c>
    </row>
    <row r="12" spans="1:10" s="5" customFormat="1" ht="12.75">
      <c r="A12" s="8" t="s">
        <v>0</v>
      </c>
      <c r="B12" s="6" t="s">
        <v>11</v>
      </c>
      <c r="C12" s="6" t="s">
        <v>23</v>
      </c>
      <c r="D12" s="6">
        <v>1930</v>
      </c>
      <c r="E12" s="6">
        <v>1</v>
      </c>
      <c r="F12" s="6">
        <v>2430</v>
      </c>
      <c r="G12" s="6">
        <v>12</v>
      </c>
      <c r="H12" s="6" t="s">
        <v>28</v>
      </c>
      <c r="I12" s="6" t="s">
        <v>28</v>
      </c>
      <c r="J12" s="95" t="s">
        <v>150</v>
      </c>
    </row>
    <row r="13" spans="1:10" s="5" customFormat="1" ht="12.75">
      <c r="A13" s="8" t="s">
        <v>8</v>
      </c>
      <c r="B13" s="6" t="s">
        <v>267</v>
      </c>
      <c r="C13" s="6" t="s">
        <v>23</v>
      </c>
      <c r="D13" s="6">
        <v>1990</v>
      </c>
      <c r="E13" s="6">
        <v>1</v>
      </c>
      <c r="F13" s="6">
        <v>2090</v>
      </c>
      <c r="G13" s="6">
        <v>12</v>
      </c>
      <c r="H13" s="6" t="s">
        <v>28</v>
      </c>
      <c r="I13" s="6" t="s">
        <v>28</v>
      </c>
      <c r="J13" s="95" t="s">
        <v>150</v>
      </c>
    </row>
    <row r="14" spans="1:10" s="5" customFormat="1" ht="25.5">
      <c r="A14" s="8" t="s">
        <v>5</v>
      </c>
      <c r="B14" s="6" t="s">
        <v>16</v>
      </c>
      <c r="C14" s="6" t="s">
        <v>23</v>
      </c>
      <c r="D14" s="6">
        <v>2000</v>
      </c>
      <c r="E14" s="6">
        <v>1</v>
      </c>
      <c r="F14" s="6">
        <v>2300</v>
      </c>
      <c r="G14" s="6">
        <v>12</v>
      </c>
      <c r="H14" s="6" t="s">
        <v>33</v>
      </c>
      <c r="I14" s="6">
        <v>2000</v>
      </c>
      <c r="J14" s="95" t="s">
        <v>150</v>
      </c>
    </row>
    <row r="15" spans="1:10" s="5" customFormat="1" ht="12.75">
      <c r="A15" s="8" t="s">
        <v>3</v>
      </c>
      <c r="B15" s="6" t="s">
        <v>15</v>
      </c>
      <c r="C15" s="6" t="s">
        <v>23</v>
      </c>
      <c r="D15" s="6">
        <v>2000</v>
      </c>
      <c r="E15" s="6">
        <v>1</v>
      </c>
      <c r="F15" s="6">
        <v>2100</v>
      </c>
      <c r="G15" s="6">
        <v>12</v>
      </c>
      <c r="H15" s="6" t="s">
        <v>33</v>
      </c>
      <c r="I15" s="6">
        <v>2000</v>
      </c>
      <c r="J15" s="95" t="s">
        <v>150</v>
      </c>
    </row>
    <row r="16" spans="1:10" s="5" customFormat="1" ht="25.5">
      <c r="A16" s="8" t="s">
        <v>4</v>
      </c>
      <c r="B16" s="6" t="s">
        <v>17</v>
      </c>
      <c r="C16" s="6" t="s">
        <v>23</v>
      </c>
      <c r="D16" s="6">
        <v>2000</v>
      </c>
      <c r="E16" s="6">
        <v>1</v>
      </c>
      <c r="F16" s="6">
        <v>2300</v>
      </c>
      <c r="G16" s="6">
        <v>12</v>
      </c>
      <c r="H16" s="6" t="s">
        <v>33</v>
      </c>
      <c r="I16" s="6">
        <v>2000</v>
      </c>
      <c r="J16" s="95" t="s">
        <v>150</v>
      </c>
    </row>
    <row r="17" ht="12.75">
      <c r="J17" s="2"/>
    </row>
    <row r="18" ht="12.75">
      <c r="J18" s="2"/>
    </row>
    <row r="19" ht="12.75">
      <c r="J19" s="2"/>
    </row>
    <row r="20" ht="12.75">
      <c r="J20" s="2"/>
    </row>
    <row r="21" ht="12.75">
      <c r="J21" s="2"/>
    </row>
    <row r="22" ht="12.75">
      <c r="J22" s="2"/>
    </row>
    <row r="23" ht="12.75">
      <c r="J23" s="2"/>
    </row>
    <row r="24" ht="12.75">
      <c r="J24" s="2"/>
    </row>
    <row r="25" ht="12.75">
      <c r="J25" s="2"/>
    </row>
    <row r="26" ht="12.75">
      <c r="J26" s="2"/>
    </row>
    <row r="27" ht="12.75">
      <c r="J27" s="2"/>
    </row>
    <row r="28" ht="12.75">
      <c r="J28" s="2"/>
    </row>
    <row r="29" ht="12.75">
      <c r="J29" s="2"/>
    </row>
    <row r="30" ht="12.75">
      <c r="J30" s="2"/>
    </row>
    <row r="31" ht="12.75">
      <c r="J31" s="2"/>
    </row>
    <row r="32" ht="12.75">
      <c r="J32" s="2"/>
    </row>
    <row r="33" ht="12.75">
      <c r="J33" s="2"/>
    </row>
    <row r="34" ht="12.75">
      <c r="J34" s="2"/>
    </row>
    <row r="35" ht="12.75">
      <c r="J35" s="2"/>
    </row>
    <row r="36" ht="12.75">
      <c r="J36" s="2"/>
    </row>
    <row r="37" ht="12.75">
      <c r="J37" s="2"/>
    </row>
    <row r="38" ht="12.75">
      <c r="J38" s="2"/>
    </row>
    <row r="39" ht="12.75">
      <c r="J39" s="2"/>
    </row>
    <row r="40" ht="12.75">
      <c r="J40" s="2"/>
    </row>
    <row r="41" ht="12.75">
      <c r="J41" s="2"/>
    </row>
    <row r="42" ht="12.75">
      <c r="J42" s="2"/>
    </row>
    <row r="43" ht="12.75">
      <c r="J43" s="2"/>
    </row>
    <row r="44" ht="12.75">
      <c r="J44" s="2"/>
    </row>
    <row r="45" ht="12.75">
      <c r="J45" s="2"/>
    </row>
    <row r="46" ht="12.75">
      <c r="J46" s="2"/>
    </row>
    <row r="47" ht="12.75">
      <c r="J47" s="2"/>
    </row>
    <row r="48" ht="12.75">
      <c r="J48" s="2"/>
    </row>
    <row r="49" ht="12.75">
      <c r="J49" s="2"/>
    </row>
    <row r="50" ht="12.75">
      <c r="J50" s="2"/>
    </row>
    <row r="51" ht="12.75">
      <c r="J51" s="2"/>
    </row>
    <row r="52" ht="12.75">
      <c r="J52" s="2"/>
    </row>
    <row r="53" ht="12.75">
      <c r="J53" s="2"/>
    </row>
    <row r="54" ht="12.75">
      <c r="J54" s="2"/>
    </row>
    <row r="55" ht="12.75">
      <c r="J55" s="2"/>
    </row>
    <row r="56" ht="12.75">
      <c r="J56" s="2"/>
    </row>
    <row r="57" ht="12.75">
      <c r="J57" s="2"/>
    </row>
    <row r="58" ht="12.75">
      <c r="J58" s="2"/>
    </row>
    <row r="59" ht="12.75">
      <c r="J59" s="2"/>
    </row>
    <row r="60" ht="12.75">
      <c r="J60" s="2"/>
    </row>
    <row r="61" ht="12.75">
      <c r="J61" s="2"/>
    </row>
    <row r="62" ht="12.75">
      <c r="J62" s="2"/>
    </row>
    <row r="63" ht="12.75">
      <c r="J63" s="2"/>
    </row>
    <row r="64" ht="12.75">
      <c r="J64" s="2"/>
    </row>
    <row r="65" ht="12.75">
      <c r="J65" s="2"/>
    </row>
    <row r="66" ht="12.75">
      <c r="J66" s="2"/>
    </row>
    <row r="67" ht="12.75">
      <c r="J67" s="2"/>
    </row>
    <row r="68" ht="12.75">
      <c r="J68" s="2"/>
    </row>
    <row r="69" ht="12.75">
      <c r="J69" s="2"/>
    </row>
    <row r="70" ht="12.75">
      <c r="J70" s="2"/>
    </row>
    <row r="71" ht="12.75">
      <c r="J71" s="2"/>
    </row>
    <row r="72" ht="12.75">
      <c r="J72" s="2"/>
    </row>
    <row r="73" ht="12.75">
      <c r="J73" s="2"/>
    </row>
    <row r="74" ht="12.75">
      <c r="J74" s="2"/>
    </row>
    <row r="75" ht="12.75">
      <c r="J75" s="2"/>
    </row>
    <row r="76" ht="12.75">
      <c r="J76" s="2"/>
    </row>
    <row r="77" ht="12.75">
      <c r="J77" s="2"/>
    </row>
    <row r="78" ht="12.75">
      <c r="J78" s="2"/>
    </row>
    <row r="79" ht="12.75">
      <c r="J79" s="2"/>
    </row>
    <row r="80" ht="12.75">
      <c r="J80" s="2"/>
    </row>
    <row r="81" ht="12.75">
      <c r="J81" s="2"/>
    </row>
    <row r="82" ht="12.75">
      <c r="J82" s="2"/>
    </row>
    <row r="83" ht="12.75">
      <c r="J83" s="2"/>
    </row>
    <row r="84" ht="12.75">
      <c r="J84" s="2"/>
    </row>
    <row r="85" ht="12.75">
      <c r="J85" s="2"/>
    </row>
    <row r="86" ht="12.75">
      <c r="J86" s="2"/>
    </row>
    <row r="87" ht="12.75">
      <c r="J87" s="2"/>
    </row>
    <row r="88" ht="12.75">
      <c r="J88" s="2"/>
    </row>
    <row r="89" ht="12.75">
      <c r="J89" s="2"/>
    </row>
    <row r="90" ht="12.75">
      <c r="J90" s="2"/>
    </row>
    <row r="91" ht="12.75">
      <c r="J91" s="2"/>
    </row>
    <row r="92" ht="12.75">
      <c r="J92" s="2"/>
    </row>
    <row r="93" ht="12.75">
      <c r="J93" s="2"/>
    </row>
    <row r="94" ht="12.75">
      <c r="J94" s="2"/>
    </row>
    <row r="95" ht="12.75">
      <c r="J95" s="2"/>
    </row>
    <row r="96" ht="12.75">
      <c r="J96" s="2"/>
    </row>
    <row r="97" ht="12.75">
      <c r="J97" s="2"/>
    </row>
    <row r="98" ht="12.75">
      <c r="J98" s="2"/>
    </row>
    <row r="99" ht="12.75">
      <c r="J99" s="2"/>
    </row>
    <row r="100" ht="12.75">
      <c r="J100" s="2"/>
    </row>
    <row r="101" ht="12.75">
      <c r="J101" s="2"/>
    </row>
    <row r="102" ht="12.75">
      <c r="J102" s="2"/>
    </row>
    <row r="103" ht="12.75">
      <c r="J103" s="2"/>
    </row>
    <row r="104" ht="12.75">
      <c r="J104" s="2"/>
    </row>
    <row r="105" ht="12.75">
      <c r="J105" s="2"/>
    </row>
    <row r="106" ht="12.75">
      <c r="J106" s="2"/>
    </row>
    <row r="107" ht="12.75">
      <c r="J107" s="2"/>
    </row>
    <row r="108" ht="12.75">
      <c r="J108" s="2"/>
    </row>
    <row r="109" ht="12.75">
      <c r="J109" s="2"/>
    </row>
    <row r="110" ht="12.75">
      <c r="J110" s="2"/>
    </row>
    <row r="111" ht="12.75">
      <c r="J111" s="2"/>
    </row>
    <row r="112" ht="12.75">
      <c r="J112" s="2"/>
    </row>
    <row r="113" ht="12.75">
      <c r="J113" s="2"/>
    </row>
    <row r="114" ht="12.75">
      <c r="J114" s="2"/>
    </row>
    <row r="115" ht="12.75">
      <c r="J115" s="2"/>
    </row>
    <row r="116" ht="12.75">
      <c r="J116" s="2"/>
    </row>
    <row r="117" ht="12.75">
      <c r="J117" s="2"/>
    </row>
    <row r="118" ht="12.75">
      <c r="J118" s="2"/>
    </row>
    <row r="119" ht="12.75">
      <c r="J119" s="2"/>
    </row>
    <row r="120" ht="12.75">
      <c r="J120" s="2"/>
    </row>
    <row r="121" ht="12.75">
      <c r="J121" s="2"/>
    </row>
    <row r="122" ht="12.75">
      <c r="J122" s="2"/>
    </row>
    <row r="123" ht="12.75">
      <c r="J123" s="2"/>
    </row>
    <row r="124" ht="12.75">
      <c r="J124" s="2"/>
    </row>
    <row r="125" ht="12.75">
      <c r="J125" s="2"/>
    </row>
    <row r="126" ht="12.75">
      <c r="J126" s="2"/>
    </row>
    <row r="127" ht="12.75">
      <c r="J127" s="2"/>
    </row>
    <row r="128" ht="12.75">
      <c r="J128" s="2"/>
    </row>
    <row r="129" ht="12.75">
      <c r="J129" s="2"/>
    </row>
    <row r="130" ht="12.75">
      <c r="J130" s="2"/>
    </row>
    <row r="131" ht="12.75">
      <c r="J131" s="2"/>
    </row>
    <row r="132" ht="12.75">
      <c r="J132" s="2"/>
    </row>
    <row r="133" ht="12.75">
      <c r="J133" s="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
    </row>
    <row r="152" ht="12.75">
      <c r="J152" s="2"/>
    </row>
    <row r="153" ht="12.75">
      <c r="J153" s="2"/>
    </row>
    <row r="154" ht="12.75">
      <c r="J154" s="2"/>
    </row>
    <row r="155" ht="12.75">
      <c r="J155" s="2"/>
    </row>
    <row r="156" ht="12.75">
      <c r="J156" s="2"/>
    </row>
    <row r="157" ht="12.75">
      <c r="J157" s="2"/>
    </row>
    <row r="158" ht="12.75">
      <c r="J158" s="2"/>
    </row>
    <row r="159" ht="12.75">
      <c r="J159" s="2"/>
    </row>
    <row r="160" ht="12.75">
      <c r="J160" s="2"/>
    </row>
    <row r="161" ht="12.75">
      <c r="J161" s="2"/>
    </row>
    <row r="162" ht="12.75">
      <c r="J162" s="2"/>
    </row>
    <row r="163" ht="12.75">
      <c r="J163" s="2"/>
    </row>
    <row r="164" ht="12.75">
      <c r="J164" s="2"/>
    </row>
    <row r="165" ht="12.75">
      <c r="J165" s="2"/>
    </row>
    <row r="166" ht="12.75">
      <c r="J166" s="2"/>
    </row>
    <row r="167" ht="12.75">
      <c r="J167" s="2"/>
    </row>
    <row r="168" ht="12.75">
      <c r="J168" s="2"/>
    </row>
    <row r="169" ht="12.75">
      <c r="J169" s="2"/>
    </row>
    <row r="170" ht="12.75">
      <c r="J170" s="2"/>
    </row>
    <row r="171" ht="12.75">
      <c r="J171" s="2"/>
    </row>
    <row r="172" ht="12.75">
      <c r="J172" s="2"/>
    </row>
    <row r="173" ht="12.75">
      <c r="J173" s="2"/>
    </row>
    <row r="174" ht="12.75">
      <c r="J174" s="2"/>
    </row>
    <row r="175" ht="12.75">
      <c r="J175" s="2"/>
    </row>
    <row r="176" ht="12.75">
      <c r="J176" s="2"/>
    </row>
    <row r="177" ht="12.75">
      <c r="J177" s="2"/>
    </row>
    <row r="178" ht="12.75">
      <c r="J178" s="2"/>
    </row>
    <row r="179" ht="12.75">
      <c r="J179" s="2"/>
    </row>
    <row r="180" ht="12.75">
      <c r="J180" s="2"/>
    </row>
    <row r="181" ht="12.75">
      <c r="J181" s="2"/>
    </row>
    <row r="182" ht="12.75">
      <c r="J182" s="2"/>
    </row>
    <row r="183" ht="12.75">
      <c r="J183" s="2"/>
    </row>
    <row r="184" ht="12.75">
      <c r="J184" s="2"/>
    </row>
    <row r="185" ht="12.75">
      <c r="J185" s="2"/>
    </row>
    <row r="186" ht="12.75">
      <c r="J186" s="2"/>
    </row>
    <row r="187" ht="12.75">
      <c r="J187" s="2"/>
    </row>
    <row r="188" ht="12.75">
      <c r="J188" s="2"/>
    </row>
    <row r="189" ht="12.75">
      <c r="J189" s="2"/>
    </row>
    <row r="190" ht="12.75">
      <c r="J190" s="2"/>
    </row>
    <row r="191" ht="12.75">
      <c r="J191" s="2"/>
    </row>
    <row r="192" ht="12.75">
      <c r="J192" s="2"/>
    </row>
    <row r="193" ht="12.75">
      <c r="J193" s="2"/>
    </row>
    <row r="194" ht="12.75">
      <c r="J194" s="2"/>
    </row>
    <row r="195" ht="12.75">
      <c r="J195" s="2"/>
    </row>
    <row r="196" ht="12.75">
      <c r="J196" s="2"/>
    </row>
    <row r="197" ht="12.75">
      <c r="J197" s="2"/>
    </row>
    <row r="198" ht="12.75">
      <c r="J198" s="2"/>
    </row>
    <row r="199" ht="12.75">
      <c r="J199" s="2"/>
    </row>
    <row r="200" ht="12.75">
      <c r="J200" s="2"/>
    </row>
    <row r="201" ht="12.75">
      <c r="J201" s="2"/>
    </row>
    <row r="202" ht="12.75">
      <c r="J202" s="2"/>
    </row>
    <row r="203" ht="12.75">
      <c r="J203" s="2"/>
    </row>
    <row r="204" ht="12.75">
      <c r="J204" s="2"/>
    </row>
    <row r="205" ht="12.75">
      <c r="J205" s="2"/>
    </row>
    <row r="206" ht="12.75">
      <c r="J206" s="2"/>
    </row>
    <row r="207" ht="12.75">
      <c r="J207" s="2"/>
    </row>
    <row r="208" ht="12.75">
      <c r="J208" s="2"/>
    </row>
    <row r="209" ht="12.75">
      <c r="J209" s="2"/>
    </row>
    <row r="210" ht="12.75">
      <c r="J210" s="2"/>
    </row>
    <row r="211" ht="12.75">
      <c r="J211" s="2"/>
    </row>
    <row r="212" ht="12.75">
      <c r="J212" s="2"/>
    </row>
    <row r="213" ht="12.75">
      <c r="J213" s="2"/>
    </row>
    <row r="214" ht="12.75">
      <c r="J214" s="2"/>
    </row>
    <row r="215" ht="12.75">
      <c r="J215" s="2"/>
    </row>
    <row r="216" ht="12.75">
      <c r="J216" s="2"/>
    </row>
    <row r="217" ht="12.75">
      <c r="J217" s="2"/>
    </row>
    <row r="218" ht="12.75">
      <c r="J218" s="2"/>
    </row>
    <row r="219" ht="12.75">
      <c r="J219" s="2"/>
    </row>
    <row r="220" ht="12.75">
      <c r="J220" s="2"/>
    </row>
    <row r="221" ht="12.75">
      <c r="J221" s="2"/>
    </row>
    <row r="222" ht="12.75">
      <c r="J222" s="2"/>
    </row>
    <row r="223" ht="12.75">
      <c r="J223" s="2"/>
    </row>
    <row r="224" ht="12.75">
      <c r="J224" s="2"/>
    </row>
    <row r="225" ht="12.75">
      <c r="J225" s="2"/>
    </row>
    <row r="226" ht="12.75">
      <c r="J226" s="2"/>
    </row>
    <row r="227" ht="12.75">
      <c r="J227" s="2"/>
    </row>
    <row r="228" ht="12.75">
      <c r="J228" s="2"/>
    </row>
    <row r="229" ht="12.75">
      <c r="J229" s="2"/>
    </row>
    <row r="230" ht="12.75">
      <c r="J230" s="2"/>
    </row>
    <row r="231" ht="12.75">
      <c r="J231" s="2"/>
    </row>
    <row r="232" ht="12.75">
      <c r="J232" s="2"/>
    </row>
    <row r="233" ht="12.75">
      <c r="J233" s="2"/>
    </row>
    <row r="234" ht="12.75">
      <c r="J234" s="2"/>
    </row>
    <row r="235" ht="12.75">
      <c r="J235" s="2"/>
    </row>
    <row r="236" ht="12.75">
      <c r="J236" s="2"/>
    </row>
    <row r="237" ht="12.75">
      <c r="J237" s="2"/>
    </row>
    <row r="238" ht="12.75">
      <c r="J238" s="2"/>
    </row>
    <row r="239" ht="12.75">
      <c r="J239" s="2"/>
    </row>
    <row r="240" ht="12.75">
      <c r="J240" s="2"/>
    </row>
    <row r="241" ht="12.75">
      <c r="J241" s="2"/>
    </row>
    <row r="242" ht="12.75">
      <c r="J242" s="2"/>
    </row>
    <row r="243" ht="12.75">
      <c r="J243" s="2"/>
    </row>
    <row r="244" ht="12.75">
      <c r="J244" s="2"/>
    </row>
    <row r="245" ht="12.75">
      <c r="J245" s="2"/>
    </row>
    <row r="246" ht="12.75">
      <c r="J246" s="2"/>
    </row>
    <row r="247" ht="12.75">
      <c r="J247" s="2"/>
    </row>
    <row r="248" ht="12.75">
      <c r="J248" s="2"/>
    </row>
    <row r="249" ht="12.75">
      <c r="J249" s="2"/>
    </row>
    <row r="250" ht="12.75">
      <c r="J250" s="2"/>
    </row>
    <row r="251" ht="12.75">
      <c r="J251" s="2"/>
    </row>
    <row r="252" ht="12.75">
      <c r="J252" s="2"/>
    </row>
    <row r="253" ht="12.75">
      <c r="J253" s="2"/>
    </row>
    <row r="254" ht="12.75">
      <c r="J254" s="2"/>
    </row>
    <row r="255" ht="12.75">
      <c r="J255" s="2"/>
    </row>
    <row r="256" ht="12.75">
      <c r="J256" s="2"/>
    </row>
    <row r="257" ht="12.75">
      <c r="J257" s="2"/>
    </row>
    <row r="258" ht="12.75">
      <c r="J258" s="2"/>
    </row>
    <row r="259" ht="12.75">
      <c r="J259" s="2"/>
    </row>
    <row r="260" ht="12.75">
      <c r="J260" s="2"/>
    </row>
    <row r="261" ht="12.75">
      <c r="J261" s="2"/>
    </row>
    <row r="262" ht="12.75">
      <c r="J262" s="2"/>
    </row>
    <row r="263" ht="12.75">
      <c r="J263" s="2"/>
    </row>
    <row r="264" ht="12.75">
      <c r="J264" s="2"/>
    </row>
    <row r="265" ht="12.75">
      <c r="J265" s="2"/>
    </row>
    <row r="266" ht="12.75">
      <c r="J266" s="2"/>
    </row>
    <row r="267" ht="12.75">
      <c r="J267" s="2"/>
    </row>
    <row r="268" ht="12.75">
      <c r="J268" s="2"/>
    </row>
    <row r="269" ht="12.75">
      <c r="J269" s="2"/>
    </row>
    <row r="270" ht="12.75">
      <c r="J270" s="2"/>
    </row>
    <row r="271" ht="12.75">
      <c r="J271" s="2"/>
    </row>
    <row r="272" ht="12.75">
      <c r="J272" s="2"/>
    </row>
    <row r="273" ht="12.75">
      <c r="J273" s="2"/>
    </row>
    <row r="274" ht="12.75">
      <c r="J274" s="2"/>
    </row>
    <row r="275" ht="12.75">
      <c r="J275" s="2"/>
    </row>
    <row r="276" ht="12.75">
      <c r="J276" s="2"/>
    </row>
    <row r="277" ht="12.75">
      <c r="J277" s="2"/>
    </row>
    <row r="278" ht="12.75">
      <c r="J278" s="2"/>
    </row>
    <row r="279" ht="12.75">
      <c r="J279" s="2"/>
    </row>
    <row r="280" ht="12.75">
      <c r="J280" s="2"/>
    </row>
    <row r="281" ht="12.75">
      <c r="J281" s="2"/>
    </row>
    <row r="282" ht="12.75">
      <c r="J282" s="2"/>
    </row>
    <row r="283" ht="12.75">
      <c r="J283" s="2"/>
    </row>
    <row r="284" ht="12.75">
      <c r="J284" s="2"/>
    </row>
    <row r="285" ht="12.75">
      <c r="J285" s="2"/>
    </row>
    <row r="286" ht="12.75">
      <c r="J286" s="2"/>
    </row>
    <row r="287" ht="12.75">
      <c r="J287" s="2"/>
    </row>
    <row r="288" ht="12.75">
      <c r="J288" s="2"/>
    </row>
    <row r="289" ht="12.75">
      <c r="J289" s="2"/>
    </row>
    <row r="290" ht="12.75">
      <c r="J290" s="2"/>
    </row>
    <row r="291" ht="12.75">
      <c r="J291" s="2"/>
    </row>
    <row r="292" ht="12.75">
      <c r="J292" s="2"/>
    </row>
    <row r="293" ht="12.75">
      <c r="J293" s="2"/>
    </row>
    <row r="294" ht="12.75">
      <c r="J294" s="2"/>
    </row>
    <row r="295" ht="12.75">
      <c r="J295" s="2"/>
    </row>
    <row r="296" ht="12.75">
      <c r="J296" s="2"/>
    </row>
    <row r="297" ht="12.75">
      <c r="J297" s="2"/>
    </row>
    <row r="298" ht="12.75">
      <c r="J298" s="2"/>
    </row>
    <row r="299" ht="12.75">
      <c r="J299" s="2"/>
    </row>
    <row r="300" ht="12.75">
      <c r="J300" s="2"/>
    </row>
    <row r="301" ht="12.75">
      <c r="J301" s="2"/>
    </row>
    <row r="302" ht="12.75">
      <c r="J302" s="2"/>
    </row>
    <row r="303" ht="12.75">
      <c r="J303" s="2"/>
    </row>
    <row r="304" ht="12.75">
      <c r="J304" s="2"/>
    </row>
    <row r="305" ht="12.75">
      <c r="J305" s="2"/>
    </row>
    <row r="306" ht="12.75">
      <c r="J306" s="2"/>
    </row>
    <row r="307" ht="12.75">
      <c r="J307" s="2"/>
    </row>
    <row r="308" ht="12.75">
      <c r="J308" s="2"/>
    </row>
    <row r="309" ht="12.75">
      <c r="J309" s="2"/>
    </row>
    <row r="310" ht="12.75">
      <c r="J310" s="2"/>
    </row>
    <row r="311" ht="12.75">
      <c r="J311" s="2"/>
    </row>
    <row r="312" ht="12.75">
      <c r="J312" s="2"/>
    </row>
    <row r="313" ht="12.75">
      <c r="J313" s="2"/>
    </row>
    <row r="314" ht="12.75">
      <c r="J314" s="2"/>
    </row>
    <row r="315" ht="12.75">
      <c r="J315" s="2"/>
    </row>
    <row r="316" ht="12.75">
      <c r="J316" s="2"/>
    </row>
    <row r="317" ht="12.75">
      <c r="J317" s="2"/>
    </row>
    <row r="318" ht="12.75">
      <c r="J318" s="2"/>
    </row>
    <row r="319" ht="12.75">
      <c r="J319" s="2"/>
    </row>
    <row r="320" ht="12.75">
      <c r="J320" s="2"/>
    </row>
    <row r="321" ht="12.75">
      <c r="J321" s="2"/>
    </row>
    <row r="322" ht="12.75">
      <c r="J322" s="2"/>
    </row>
    <row r="323" ht="12.75">
      <c r="J323" s="2"/>
    </row>
    <row r="324" ht="12.75">
      <c r="J324" s="2"/>
    </row>
    <row r="325" ht="12.75">
      <c r="J325" s="2"/>
    </row>
    <row r="326" ht="12.75">
      <c r="J326" s="2"/>
    </row>
    <row r="327" ht="12.75">
      <c r="J327" s="2"/>
    </row>
    <row r="328" ht="12.75">
      <c r="J328" s="2"/>
    </row>
    <row r="329" ht="12.75">
      <c r="J329" s="2"/>
    </row>
    <row r="330" ht="12.75">
      <c r="J330" s="2"/>
    </row>
    <row r="331" ht="12.75">
      <c r="J331" s="2"/>
    </row>
    <row r="332" ht="12.75">
      <c r="J332" s="2"/>
    </row>
    <row r="333" ht="12.75">
      <c r="J333" s="2"/>
    </row>
    <row r="334" ht="12.75">
      <c r="J334" s="2"/>
    </row>
    <row r="335" ht="12.75">
      <c r="J335" s="2"/>
    </row>
    <row r="336" ht="12.75">
      <c r="J336" s="2"/>
    </row>
    <row r="337" ht="12.75">
      <c r="J337" s="2"/>
    </row>
    <row r="338" ht="12.75">
      <c r="J338" s="2"/>
    </row>
    <row r="339" ht="12.75">
      <c r="J339" s="2"/>
    </row>
    <row r="340" ht="12.75">
      <c r="J340" s="2"/>
    </row>
    <row r="341" ht="12.75">
      <c r="J341" s="2"/>
    </row>
    <row r="342" ht="12.75">
      <c r="J342" s="2"/>
    </row>
    <row r="343" ht="12.75">
      <c r="J343" s="2"/>
    </row>
    <row r="344" ht="12.75">
      <c r="J344" s="2"/>
    </row>
    <row r="345" ht="12.75">
      <c r="J345" s="2"/>
    </row>
    <row r="346" ht="12.75">
      <c r="J346" s="2"/>
    </row>
    <row r="347" ht="12.75">
      <c r="J347" s="2"/>
    </row>
    <row r="348" ht="12.75">
      <c r="J348" s="2"/>
    </row>
    <row r="349" ht="12.75">
      <c r="J349" s="2"/>
    </row>
    <row r="350" ht="12.75">
      <c r="J350" s="2"/>
    </row>
    <row r="351" ht="12.75">
      <c r="J351" s="2"/>
    </row>
    <row r="352" ht="12.75">
      <c r="J352" s="2"/>
    </row>
    <row r="353" ht="12.75">
      <c r="J353" s="2"/>
    </row>
    <row r="354" ht="12.75">
      <c r="J354" s="2"/>
    </row>
    <row r="355" ht="12.75">
      <c r="J355" s="2"/>
    </row>
    <row r="356" ht="12.75">
      <c r="J356" s="2"/>
    </row>
    <row r="357" ht="12.75">
      <c r="J357" s="2"/>
    </row>
    <row r="358" ht="12.75">
      <c r="J358" s="2"/>
    </row>
    <row r="359" ht="12.75">
      <c r="J359" s="2"/>
    </row>
    <row r="360" ht="12.75">
      <c r="J360" s="2"/>
    </row>
    <row r="361" ht="12.75">
      <c r="J361" s="2"/>
    </row>
    <row r="362" ht="12.75">
      <c r="J362" s="2"/>
    </row>
    <row r="363" ht="12.75">
      <c r="J363" s="2"/>
    </row>
    <row r="364" ht="12.75">
      <c r="J364" s="2"/>
    </row>
    <row r="365" ht="12.75">
      <c r="J365" s="2"/>
    </row>
    <row r="366" ht="12.75">
      <c r="J366" s="2"/>
    </row>
    <row r="367" ht="12.75">
      <c r="J367" s="2"/>
    </row>
    <row r="368" ht="12.75">
      <c r="J368" s="2"/>
    </row>
    <row r="369" ht="12.75">
      <c r="J369" s="2"/>
    </row>
    <row r="370" ht="12.75">
      <c r="J370" s="2"/>
    </row>
    <row r="371" ht="12.75">
      <c r="J371" s="2"/>
    </row>
    <row r="372" ht="12.75">
      <c r="J372" s="2"/>
    </row>
    <row r="373" ht="12.75">
      <c r="J373" s="2"/>
    </row>
    <row r="374" ht="12.75">
      <c r="J374" s="2"/>
    </row>
    <row r="375" ht="12.75">
      <c r="J375" s="2"/>
    </row>
    <row r="376" ht="12.75">
      <c r="J376" s="2"/>
    </row>
    <row r="377" ht="12.75">
      <c r="J377" s="2"/>
    </row>
    <row r="378" ht="12.75">
      <c r="J378" s="2"/>
    </row>
    <row r="379" ht="12.75">
      <c r="J379" s="2"/>
    </row>
    <row r="380" ht="12.75">
      <c r="J380" s="2"/>
    </row>
    <row r="381" ht="12.75">
      <c r="J381" s="2"/>
    </row>
    <row r="382" ht="12.75">
      <c r="J382" s="2"/>
    </row>
    <row r="383" ht="12.75">
      <c r="J383" s="2"/>
    </row>
    <row r="384" ht="12.75">
      <c r="J384" s="2"/>
    </row>
    <row r="385" ht="12.75">
      <c r="J385" s="2"/>
    </row>
    <row r="386" ht="12.75">
      <c r="J386" s="2"/>
    </row>
    <row r="387" ht="12.75">
      <c r="J387" s="2"/>
    </row>
    <row r="388" ht="12.75">
      <c r="J388" s="2"/>
    </row>
    <row r="389" ht="12.75">
      <c r="J389" s="2"/>
    </row>
    <row r="390" ht="12.75">
      <c r="J390" s="2"/>
    </row>
    <row r="391" ht="12.75">
      <c r="J391" s="2"/>
    </row>
    <row r="392" ht="12.75">
      <c r="J392" s="2"/>
    </row>
    <row r="393" ht="12.75">
      <c r="J393" s="2"/>
    </row>
    <row r="394" ht="12.75">
      <c r="J394" s="2"/>
    </row>
    <row r="395" ht="12.75">
      <c r="J395" s="2"/>
    </row>
    <row r="396" ht="12.75">
      <c r="J396" s="2"/>
    </row>
    <row r="397" ht="12.75">
      <c r="J397" s="2"/>
    </row>
    <row r="398" ht="12.75">
      <c r="J398" s="2"/>
    </row>
    <row r="399" ht="12.75">
      <c r="J399" s="2"/>
    </row>
    <row r="400" ht="12.75">
      <c r="J400" s="2"/>
    </row>
    <row r="401" ht="12.75">
      <c r="J401" s="2"/>
    </row>
    <row r="402" ht="12.75">
      <c r="J402" s="2"/>
    </row>
    <row r="403" ht="12.75">
      <c r="J403" s="2"/>
    </row>
    <row r="404" ht="12.75">
      <c r="J404" s="2"/>
    </row>
    <row r="405" ht="12.75">
      <c r="J405" s="2"/>
    </row>
    <row r="406" ht="12.75">
      <c r="J406" s="2"/>
    </row>
    <row r="407" ht="12.75">
      <c r="J407" s="2"/>
    </row>
    <row r="408" ht="12.75">
      <c r="J408" s="2"/>
    </row>
    <row r="409" ht="12.75">
      <c r="J409" s="2"/>
    </row>
    <row r="410" ht="12.75">
      <c r="J410" s="2"/>
    </row>
    <row r="411" ht="12.75">
      <c r="J411" s="2"/>
    </row>
    <row r="412" ht="12.75">
      <c r="J412" s="2"/>
    </row>
    <row r="413" ht="12.75">
      <c r="J413" s="2"/>
    </row>
    <row r="414" ht="12.75">
      <c r="J414" s="2"/>
    </row>
    <row r="415" ht="12.75">
      <c r="J415" s="2"/>
    </row>
    <row r="416" ht="12.75">
      <c r="J416" s="2"/>
    </row>
    <row r="417" ht="12.75">
      <c r="J417" s="2"/>
    </row>
    <row r="418" ht="12.75">
      <c r="J418" s="2"/>
    </row>
    <row r="419" ht="12.75">
      <c r="J419" s="2"/>
    </row>
    <row r="420" ht="12.75">
      <c r="J420" s="2"/>
    </row>
    <row r="421" ht="12.75">
      <c r="J421" s="2"/>
    </row>
    <row r="422" ht="12.75">
      <c r="J422" s="2"/>
    </row>
    <row r="423" ht="12.75">
      <c r="J423" s="2"/>
    </row>
    <row r="424" ht="12.75">
      <c r="J424" s="2"/>
    </row>
    <row r="425" ht="12.75">
      <c r="J425" s="2"/>
    </row>
    <row r="426" ht="12.75">
      <c r="J426" s="2"/>
    </row>
    <row r="427" ht="12.75">
      <c r="J427" s="2"/>
    </row>
    <row r="428" ht="12.75">
      <c r="J428" s="2"/>
    </row>
    <row r="429" ht="12.75">
      <c r="J429" s="2"/>
    </row>
    <row r="430" ht="12.75">
      <c r="J430" s="2"/>
    </row>
    <row r="431" ht="12.75">
      <c r="J431" s="2"/>
    </row>
    <row r="432" ht="12.75">
      <c r="J432" s="2"/>
    </row>
    <row r="433" ht="12.75">
      <c r="J433" s="2"/>
    </row>
    <row r="434" ht="12.75">
      <c r="J434" s="2"/>
    </row>
    <row r="435" ht="12.75">
      <c r="J435" s="2"/>
    </row>
    <row r="436" ht="12.75">
      <c r="J436" s="2"/>
    </row>
    <row r="437" ht="12.75">
      <c r="J437" s="2"/>
    </row>
    <row r="438" ht="12.75">
      <c r="J438" s="2"/>
    </row>
    <row r="439" ht="12.75">
      <c r="J439" s="2"/>
    </row>
    <row r="440" ht="12.75">
      <c r="J440" s="2"/>
    </row>
    <row r="441" ht="12.75">
      <c r="J441" s="2"/>
    </row>
    <row r="442" ht="12.75">
      <c r="J442" s="2"/>
    </row>
    <row r="443" ht="12.75">
      <c r="J443" s="2"/>
    </row>
    <row r="444" ht="12.75">
      <c r="J444" s="2"/>
    </row>
    <row r="445" ht="12.75">
      <c r="J445" s="2"/>
    </row>
    <row r="446" ht="12.75">
      <c r="J446" s="2"/>
    </row>
    <row r="447" ht="12.75">
      <c r="J447" s="2"/>
    </row>
    <row r="448" ht="12.75">
      <c r="J448" s="2"/>
    </row>
    <row r="449" ht="12.75">
      <c r="J449" s="2"/>
    </row>
    <row r="450" ht="12.75">
      <c r="J450" s="2"/>
    </row>
    <row r="451" ht="12.75">
      <c r="J451" s="2"/>
    </row>
    <row r="452" ht="12.75">
      <c r="J452" s="2"/>
    </row>
    <row r="453" ht="12.75">
      <c r="J453" s="2"/>
    </row>
    <row r="454" ht="12.75">
      <c r="J454" s="2"/>
    </row>
    <row r="455" ht="12.75">
      <c r="J455" s="2"/>
    </row>
    <row r="456" ht="12.75">
      <c r="J456" s="2"/>
    </row>
    <row r="457" ht="12.75">
      <c r="J457" s="2"/>
    </row>
    <row r="458" ht="12.75">
      <c r="J458" s="2"/>
    </row>
    <row r="459" ht="12.75">
      <c r="J459" s="2"/>
    </row>
    <row r="460" ht="12.75">
      <c r="J460" s="2"/>
    </row>
    <row r="461" ht="12.75">
      <c r="J461" s="2"/>
    </row>
    <row r="462" ht="12.75">
      <c r="J462" s="2"/>
    </row>
    <row r="463" ht="12.75">
      <c r="J463" s="2"/>
    </row>
    <row r="464" ht="12.75">
      <c r="J464" s="2"/>
    </row>
    <row r="465" ht="12.75">
      <c r="J465" s="2"/>
    </row>
    <row r="466" ht="12.75">
      <c r="J466" s="2"/>
    </row>
    <row r="467" ht="12.75">
      <c r="J467" s="2"/>
    </row>
    <row r="468" ht="12.75">
      <c r="J468" s="2"/>
    </row>
    <row r="469" ht="12.75">
      <c r="J469" s="2"/>
    </row>
    <row r="470" ht="12.75">
      <c r="J470" s="2"/>
    </row>
    <row r="471" ht="12.75">
      <c r="J471" s="2"/>
    </row>
    <row r="472" ht="12.75">
      <c r="J472" s="2"/>
    </row>
    <row r="473" ht="12.75">
      <c r="J473" s="2"/>
    </row>
    <row r="474" ht="12.75">
      <c r="J474" s="2"/>
    </row>
    <row r="475" ht="12.75">
      <c r="J475" s="2"/>
    </row>
    <row r="476" ht="12.75">
      <c r="J476" s="2"/>
    </row>
    <row r="477" ht="12.75">
      <c r="J477" s="2"/>
    </row>
    <row r="478" ht="12.75">
      <c r="J478" s="2"/>
    </row>
    <row r="479" ht="12.75">
      <c r="J479" s="2"/>
    </row>
    <row r="480" ht="12.75">
      <c r="J480" s="2"/>
    </row>
    <row r="481" ht="12.75">
      <c r="J481" s="2"/>
    </row>
    <row r="482" ht="12.75">
      <c r="J482" s="2"/>
    </row>
    <row r="483" ht="12.75">
      <c r="J483" s="2"/>
    </row>
    <row r="484" ht="12.75">
      <c r="J484" s="2"/>
    </row>
    <row r="485" ht="12.75">
      <c r="J485" s="2"/>
    </row>
    <row r="486" ht="12.75">
      <c r="J486" s="2"/>
    </row>
    <row r="487" ht="12.75">
      <c r="J487" s="2"/>
    </row>
    <row r="488" ht="12.75">
      <c r="J488" s="2"/>
    </row>
    <row r="489" ht="12.75">
      <c r="J489" s="2"/>
    </row>
    <row r="490" ht="12.75">
      <c r="J490" s="2"/>
    </row>
    <row r="491" ht="12.75">
      <c r="J491" s="2"/>
    </row>
    <row r="492" ht="12.75">
      <c r="J492" s="2"/>
    </row>
    <row r="493" ht="12.75">
      <c r="J493" s="2"/>
    </row>
    <row r="494" ht="12.75">
      <c r="J494" s="2"/>
    </row>
    <row r="495" ht="12.75">
      <c r="J495" s="2"/>
    </row>
    <row r="496" ht="12.75">
      <c r="J496" s="2"/>
    </row>
    <row r="497" ht="12.75">
      <c r="J497" s="2"/>
    </row>
    <row r="498" ht="12.75">
      <c r="J498" s="2"/>
    </row>
    <row r="499" ht="12.75">
      <c r="J499" s="2"/>
    </row>
    <row r="500" ht="12.75">
      <c r="J500" s="2"/>
    </row>
    <row r="501" ht="12.75">
      <c r="J501" s="2"/>
    </row>
    <row r="502" ht="12.75">
      <c r="J502" s="2"/>
    </row>
    <row r="503" ht="12.75">
      <c r="J503" s="2"/>
    </row>
    <row r="504" ht="12.75">
      <c r="J504" s="2"/>
    </row>
    <row r="505" ht="12.75">
      <c r="J505" s="2"/>
    </row>
    <row r="506" ht="12.75">
      <c r="J506" s="2"/>
    </row>
    <row r="507" ht="12.75">
      <c r="J507" s="2"/>
    </row>
    <row r="508" ht="12.75">
      <c r="J508" s="2"/>
    </row>
    <row r="509" ht="12.75">
      <c r="J509" s="2"/>
    </row>
    <row r="510" ht="12.75">
      <c r="J510" s="2"/>
    </row>
    <row r="511" ht="12.75">
      <c r="J511" s="2"/>
    </row>
    <row r="512" ht="12.75">
      <c r="J512" s="2"/>
    </row>
    <row r="513" ht="12.75">
      <c r="J513" s="2"/>
    </row>
    <row r="514" ht="12.75">
      <c r="J514" s="2"/>
    </row>
    <row r="515" ht="12.75">
      <c r="J515" s="2"/>
    </row>
    <row r="516" ht="12.75">
      <c r="J516" s="2"/>
    </row>
    <row r="517" ht="12.75">
      <c r="J517" s="2"/>
    </row>
    <row r="518" ht="12.75">
      <c r="J518" s="2"/>
    </row>
    <row r="519" ht="12.75">
      <c r="J519" s="2"/>
    </row>
    <row r="520" ht="12.75">
      <c r="J520" s="2"/>
    </row>
    <row r="521" ht="12.75">
      <c r="J521" s="2"/>
    </row>
    <row r="522" ht="12.75">
      <c r="J522" s="2"/>
    </row>
    <row r="523" ht="12.75">
      <c r="J523" s="2"/>
    </row>
    <row r="524" ht="12.75">
      <c r="J524" s="2"/>
    </row>
    <row r="525" ht="12.75">
      <c r="J525" s="2"/>
    </row>
    <row r="526" ht="12.75">
      <c r="J526" s="2"/>
    </row>
    <row r="527" ht="12.75">
      <c r="J527" s="2"/>
    </row>
    <row r="528" ht="12.75">
      <c r="J528" s="2"/>
    </row>
    <row r="529" ht="12.75">
      <c r="J529" s="2"/>
    </row>
    <row r="530" ht="12.75">
      <c r="J530" s="2"/>
    </row>
    <row r="531" ht="12.75">
      <c r="J531" s="2"/>
    </row>
    <row r="532" ht="12.75">
      <c r="J532" s="2"/>
    </row>
    <row r="533" ht="12.75">
      <c r="J533" s="2"/>
    </row>
    <row r="534" ht="12.75">
      <c r="J534" s="2"/>
    </row>
    <row r="535" ht="12.75">
      <c r="J535" s="2"/>
    </row>
    <row r="536" ht="12.75">
      <c r="J536" s="2"/>
    </row>
    <row r="537" ht="12.75">
      <c r="J537" s="2"/>
    </row>
    <row r="538" ht="12.75">
      <c r="J538" s="2"/>
    </row>
    <row r="539" ht="12.75">
      <c r="J539" s="2"/>
    </row>
    <row r="540" ht="12.75">
      <c r="J540" s="2"/>
    </row>
    <row r="541" ht="12.75">
      <c r="J541" s="2"/>
    </row>
    <row r="542" ht="12.75">
      <c r="J542" s="2"/>
    </row>
    <row r="543" ht="12.75">
      <c r="J543" s="2"/>
    </row>
    <row r="544" ht="12.75">
      <c r="J544" s="2"/>
    </row>
    <row r="545" ht="12.75">
      <c r="J545" s="2"/>
    </row>
    <row r="546" ht="12.75">
      <c r="J546" s="2"/>
    </row>
    <row r="547" ht="12.75">
      <c r="J547" s="2"/>
    </row>
    <row r="548" ht="12.75">
      <c r="J548" s="2"/>
    </row>
    <row r="549" ht="12.75">
      <c r="J549" s="2"/>
    </row>
    <row r="550" ht="12.75">
      <c r="J550" s="2"/>
    </row>
    <row r="551" ht="12.75">
      <c r="J551" s="2"/>
    </row>
    <row r="552" ht="12.75">
      <c r="J552" s="2"/>
    </row>
    <row r="553" ht="12.75">
      <c r="J553" s="2"/>
    </row>
    <row r="554" ht="12.75">
      <c r="J554" s="2"/>
    </row>
    <row r="555" ht="12.75">
      <c r="J555" s="2"/>
    </row>
    <row r="556" ht="12.75">
      <c r="J556" s="2"/>
    </row>
    <row r="557" ht="12.75">
      <c r="J557" s="2"/>
    </row>
    <row r="558" ht="12.75">
      <c r="J558" s="2"/>
    </row>
    <row r="559" ht="12.75">
      <c r="J559" s="2"/>
    </row>
    <row r="560" ht="12.75">
      <c r="J560" s="2"/>
    </row>
    <row r="561" ht="12.75">
      <c r="J561" s="2"/>
    </row>
    <row r="562" ht="12.75">
      <c r="J562" s="2"/>
    </row>
    <row r="563" ht="12.75">
      <c r="J563" s="2"/>
    </row>
    <row r="564" ht="12.75">
      <c r="J564" s="2"/>
    </row>
    <row r="565" ht="12.75">
      <c r="J565" s="2"/>
    </row>
    <row r="566" ht="12.75">
      <c r="J566" s="2"/>
    </row>
    <row r="567" ht="12.75">
      <c r="J567" s="2"/>
    </row>
    <row r="568" ht="12.75">
      <c r="J568" s="2"/>
    </row>
    <row r="569" ht="12.75">
      <c r="J569" s="2"/>
    </row>
    <row r="570" ht="12.75">
      <c r="J570" s="2"/>
    </row>
    <row r="571" ht="12.75">
      <c r="J571" s="2"/>
    </row>
    <row r="572" ht="12.75">
      <c r="J572" s="2"/>
    </row>
    <row r="573" ht="12.75">
      <c r="J573" s="2"/>
    </row>
    <row r="574" ht="12.75">
      <c r="J574" s="2"/>
    </row>
    <row r="575" ht="12.75">
      <c r="J575" s="2"/>
    </row>
    <row r="576" ht="12.75">
      <c r="J576" s="2"/>
    </row>
    <row r="577" ht="12.75">
      <c r="J577" s="2"/>
    </row>
    <row r="578" ht="12.75">
      <c r="J578" s="2"/>
    </row>
    <row r="579" ht="12.75">
      <c r="J579" s="2"/>
    </row>
    <row r="580" ht="12.75">
      <c r="J580" s="2"/>
    </row>
    <row r="581" ht="12.75">
      <c r="J581" s="2"/>
    </row>
    <row r="582" ht="12.75">
      <c r="J582" s="2"/>
    </row>
    <row r="583" ht="12.75">
      <c r="J583" s="2"/>
    </row>
    <row r="584" ht="12.75">
      <c r="J584" s="2"/>
    </row>
    <row r="585" ht="12.75">
      <c r="J585" s="2"/>
    </row>
    <row r="586" ht="12.75">
      <c r="J586" s="2"/>
    </row>
    <row r="587" ht="12.75">
      <c r="J587" s="2"/>
    </row>
    <row r="588" ht="12.75">
      <c r="J588" s="2"/>
    </row>
    <row r="589" ht="12.75">
      <c r="J589" s="2"/>
    </row>
    <row r="590" ht="12.75">
      <c r="J590" s="2"/>
    </row>
    <row r="591" ht="12.75">
      <c r="J591" s="2"/>
    </row>
    <row r="592" ht="12.75">
      <c r="J592" s="2"/>
    </row>
    <row r="593" ht="12.75">
      <c r="J593" s="2"/>
    </row>
    <row r="594" ht="12.75">
      <c r="J594" s="2"/>
    </row>
    <row r="595" ht="12.75">
      <c r="J595" s="2"/>
    </row>
    <row r="596" ht="12.75">
      <c r="J596" s="2"/>
    </row>
    <row r="597" ht="12.75">
      <c r="J597" s="2"/>
    </row>
    <row r="598" ht="12.75">
      <c r="J598" s="2"/>
    </row>
    <row r="599" ht="12.75">
      <c r="J599" s="2"/>
    </row>
    <row r="600" ht="12.75">
      <c r="J600" s="2"/>
    </row>
    <row r="601" ht="12.75">
      <c r="J601" s="2"/>
    </row>
    <row r="602" ht="12.75">
      <c r="J602" s="2"/>
    </row>
    <row r="603" ht="12.75">
      <c r="J603" s="2"/>
    </row>
    <row r="604" ht="12.75">
      <c r="J604" s="2"/>
    </row>
    <row r="605" ht="12.75">
      <c r="J605" s="2"/>
    </row>
    <row r="606" ht="12.75">
      <c r="J606" s="2"/>
    </row>
    <row r="607" ht="12.75">
      <c r="J607" s="2"/>
    </row>
    <row r="608" ht="12.75">
      <c r="J608" s="2"/>
    </row>
    <row r="609" ht="12.75">
      <c r="J609" s="2"/>
    </row>
    <row r="610" ht="12.75">
      <c r="J610" s="2"/>
    </row>
    <row r="611" ht="12.75">
      <c r="J611" s="2"/>
    </row>
    <row r="612" ht="12.75">
      <c r="J612" s="2"/>
    </row>
    <row r="613" ht="12.75">
      <c r="J613" s="2"/>
    </row>
    <row r="614" ht="12.75">
      <c r="J614" s="2"/>
    </row>
    <row r="615" ht="12.75">
      <c r="J615" s="2"/>
    </row>
    <row r="616" ht="12.75">
      <c r="J616" s="2"/>
    </row>
    <row r="617" ht="12.75">
      <c r="J617" s="2"/>
    </row>
    <row r="618" ht="12.75">
      <c r="J618" s="2"/>
    </row>
    <row r="619" ht="12.75">
      <c r="J619" s="2"/>
    </row>
    <row r="620" ht="12.75">
      <c r="J620" s="2"/>
    </row>
    <row r="621" ht="12.75">
      <c r="J621" s="2"/>
    </row>
    <row r="622" ht="12.75">
      <c r="J622" s="2"/>
    </row>
    <row r="623" ht="12.75">
      <c r="J623" s="2"/>
    </row>
    <row r="624" ht="12.75">
      <c r="J624" s="2"/>
    </row>
    <row r="625" ht="12.75">
      <c r="J625" s="2"/>
    </row>
    <row r="626" ht="12.75">
      <c r="J626" s="2"/>
    </row>
    <row r="627" ht="12.75">
      <c r="J627" s="2"/>
    </row>
    <row r="628" ht="12.75">
      <c r="J628" s="2"/>
    </row>
    <row r="629" ht="12.75">
      <c r="J629" s="2"/>
    </row>
    <row r="630" ht="12.75">
      <c r="J630" s="2"/>
    </row>
    <row r="631" ht="12.75">
      <c r="J631" s="2"/>
    </row>
    <row r="632" ht="12.75">
      <c r="J632" s="2"/>
    </row>
    <row r="633" ht="12.75">
      <c r="J633" s="2"/>
    </row>
    <row r="634" ht="12.75">
      <c r="J634" s="2"/>
    </row>
    <row r="635" ht="12.75">
      <c r="J635" s="2"/>
    </row>
    <row r="636" ht="12.75">
      <c r="J636" s="2"/>
    </row>
    <row r="637" ht="12.75">
      <c r="J637" s="2"/>
    </row>
    <row r="638" ht="12.75">
      <c r="J638" s="2"/>
    </row>
    <row r="639" ht="12.75">
      <c r="J639" s="2"/>
    </row>
    <row r="640" ht="12.75">
      <c r="J640" s="2"/>
    </row>
    <row r="641" ht="12.75">
      <c r="J641" s="2"/>
    </row>
    <row r="642" ht="12.75">
      <c r="J642" s="2"/>
    </row>
    <row r="643" ht="12.75">
      <c r="J643" s="2"/>
    </row>
    <row r="644" ht="12.75">
      <c r="J644" s="2"/>
    </row>
    <row r="645" ht="12.75">
      <c r="J645" s="2"/>
    </row>
    <row r="646" ht="12.75">
      <c r="J646" s="2"/>
    </row>
    <row r="647" ht="12.75">
      <c r="J647" s="2"/>
    </row>
    <row r="648" ht="12.75">
      <c r="J648" s="2"/>
    </row>
    <row r="649" ht="12.75">
      <c r="J649" s="2"/>
    </row>
    <row r="650" ht="12.75">
      <c r="J650" s="2"/>
    </row>
    <row r="651" ht="12.75">
      <c r="J651" s="2"/>
    </row>
    <row r="652" ht="12.75">
      <c r="J652" s="2"/>
    </row>
    <row r="653" ht="12.75">
      <c r="J653" s="2"/>
    </row>
    <row r="654" ht="12.75">
      <c r="J654" s="2"/>
    </row>
    <row r="655" ht="12.75">
      <c r="J655" s="2"/>
    </row>
    <row r="656" ht="12.75">
      <c r="J656" s="2"/>
    </row>
    <row r="657" ht="12.75">
      <c r="J657" s="2"/>
    </row>
    <row r="658" ht="12.75">
      <c r="J658" s="2"/>
    </row>
    <row r="659" ht="12.75">
      <c r="J659" s="2"/>
    </row>
    <row r="660" ht="12.75">
      <c r="J660" s="2"/>
    </row>
    <row r="661" ht="12.75">
      <c r="J661" s="2"/>
    </row>
    <row r="662" ht="12.75">
      <c r="J662" s="2"/>
    </row>
    <row r="663" ht="12.75">
      <c r="J663" s="2"/>
    </row>
    <row r="664" ht="12.75">
      <c r="J664" s="2"/>
    </row>
    <row r="665" ht="12.75">
      <c r="J665" s="2"/>
    </row>
    <row r="666" ht="12.75">
      <c r="J666" s="2"/>
    </row>
    <row r="667" ht="12.75">
      <c r="J667" s="2"/>
    </row>
    <row r="668" ht="12.75">
      <c r="J668" s="2"/>
    </row>
    <row r="669" ht="12.75">
      <c r="J669" s="2"/>
    </row>
    <row r="670" ht="12.75">
      <c r="J670" s="2"/>
    </row>
    <row r="671" ht="12.75">
      <c r="J671" s="2"/>
    </row>
    <row r="672" ht="12.75">
      <c r="J672" s="2"/>
    </row>
    <row r="673" ht="12.75">
      <c r="J673" s="2"/>
    </row>
    <row r="674" ht="12.75">
      <c r="J674" s="2"/>
    </row>
    <row r="675" ht="12.75">
      <c r="J675" s="2"/>
    </row>
    <row r="676" ht="12.75">
      <c r="J676" s="2"/>
    </row>
    <row r="677" ht="12.75">
      <c r="J677" s="2"/>
    </row>
    <row r="678" ht="12.75">
      <c r="J678" s="2"/>
    </row>
    <row r="679" ht="12.75">
      <c r="J679" s="2"/>
    </row>
    <row r="680" ht="12.75">
      <c r="J680" s="2"/>
    </row>
    <row r="681" ht="12.75">
      <c r="J681" s="2"/>
    </row>
    <row r="682" ht="12.75">
      <c r="J682" s="2"/>
    </row>
    <row r="683" ht="12.75">
      <c r="J683" s="2"/>
    </row>
    <row r="684" ht="12.75">
      <c r="J684" s="2"/>
    </row>
    <row r="685" ht="12.75">
      <c r="J685" s="2"/>
    </row>
    <row r="686" ht="12.75">
      <c r="J686" s="2"/>
    </row>
    <row r="687" ht="12.75">
      <c r="J687" s="2"/>
    </row>
    <row r="688" ht="12.75">
      <c r="J688" s="2"/>
    </row>
    <row r="689" ht="12.75">
      <c r="J689" s="2"/>
    </row>
    <row r="690" ht="12.75">
      <c r="J690" s="2"/>
    </row>
    <row r="691" ht="12.75">
      <c r="J691" s="2"/>
    </row>
    <row r="692" ht="12.75">
      <c r="J692" s="2"/>
    </row>
    <row r="693" ht="12.75">
      <c r="J693" s="2"/>
    </row>
    <row r="694" ht="12.75">
      <c r="J694" s="2"/>
    </row>
    <row r="695" ht="12.75">
      <c r="J695" s="2"/>
    </row>
    <row r="696" ht="12.75">
      <c r="J696" s="2"/>
    </row>
    <row r="697" ht="12.75">
      <c r="J697" s="2"/>
    </row>
    <row r="698" ht="12.75">
      <c r="J698" s="2"/>
    </row>
    <row r="699" ht="12.75">
      <c r="J699" s="2"/>
    </row>
    <row r="700" ht="12.75">
      <c r="J700" s="2"/>
    </row>
    <row r="701" ht="12.75">
      <c r="J701" s="2"/>
    </row>
    <row r="702" ht="12.75">
      <c r="J702" s="2"/>
    </row>
    <row r="703" ht="12.75">
      <c r="J703" s="2"/>
    </row>
    <row r="704" ht="12.75">
      <c r="J704" s="2"/>
    </row>
    <row r="705" ht="12.75">
      <c r="J705" s="2"/>
    </row>
    <row r="706" ht="12.75">
      <c r="J706" s="2"/>
    </row>
    <row r="707" ht="12.75">
      <c r="J707" s="2"/>
    </row>
    <row r="708" ht="12.75">
      <c r="J708" s="2"/>
    </row>
    <row r="709" ht="12.75">
      <c r="J709" s="2"/>
    </row>
    <row r="710" ht="12.75">
      <c r="J710" s="2"/>
    </row>
    <row r="711" ht="12.75">
      <c r="J711" s="2"/>
    </row>
    <row r="712" ht="12.75">
      <c r="J712" s="2"/>
    </row>
    <row r="713" ht="12.75">
      <c r="J713" s="2"/>
    </row>
    <row r="714" ht="12.75">
      <c r="J714" s="2"/>
    </row>
    <row r="715" ht="12.75">
      <c r="J715" s="2"/>
    </row>
    <row r="716" ht="12.75">
      <c r="J716" s="2"/>
    </row>
    <row r="717" ht="12.75">
      <c r="J717" s="2"/>
    </row>
    <row r="718" ht="12.75">
      <c r="J718" s="2"/>
    </row>
    <row r="719" ht="12.75">
      <c r="J719" s="2"/>
    </row>
    <row r="720" ht="12.75">
      <c r="J720" s="2"/>
    </row>
    <row r="721" ht="12.75">
      <c r="J721" s="2"/>
    </row>
    <row r="722" ht="12.75">
      <c r="J722" s="2"/>
    </row>
    <row r="723" ht="12.75">
      <c r="J723" s="2"/>
    </row>
    <row r="724" ht="12.75">
      <c r="J724" s="2"/>
    </row>
    <row r="725" ht="12.75">
      <c r="J725" s="2"/>
    </row>
    <row r="726" ht="12.75">
      <c r="J726" s="2"/>
    </row>
    <row r="727" ht="12.75">
      <c r="J727" s="2"/>
    </row>
    <row r="728" ht="12.75">
      <c r="J728" s="2"/>
    </row>
    <row r="729" ht="12.75">
      <c r="J729" s="2"/>
    </row>
    <row r="730" ht="12.75">
      <c r="J730" s="2"/>
    </row>
    <row r="731" ht="12.75">
      <c r="J731" s="2"/>
    </row>
    <row r="732" ht="12.75">
      <c r="J732" s="2"/>
    </row>
    <row r="733" ht="12.75">
      <c r="J733" s="2"/>
    </row>
    <row r="734" ht="12.75">
      <c r="J734" s="2"/>
    </row>
    <row r="735" ht="12.75">
      <c r="J735" s="2"/>
    </row>
    <row r="736" ht="12.75">
      <c r="J736" s="2"/>
    </row>
    <row r="737" ht="12.75">
      <c r="J737" s="2"/>
    </row>
    <row r="738" ht="12.75">
      <c r="J738" s="2"/>
    </row>
    <row r="739" ht="12.75">
      <c r="J739" s="2"/>
    </row>
    <row r="740" ht="12.75">
      <c r="J740" s="2"/>
    </row>
    <row r="741" ht="12.75">
      <c r="J741" s="2"/>
    </row>
    <row r="742" ht="12.75">
      <c r="J742" s="2"/>
    </row>
    <row r="743" ht="12.75">
      <c r="J743" s="2"/>
    </row>
    <row r="744" ht="12.75">
      <c r="J744" s="2"/>
    </row>
    <row r="745" ht="12.75">
      <c r="J745" s="2"/>
    </row>
    <row r="746" ht="12.75">
      <c r="J746" s="2"/>
    </row>
    <row r="747" ht="12.75">
      <c r="J747" s="2"/>
    </row>
    <row r="748" ht="12.75">
      <c r="J748" s="2"/>
    </row>
    <row r="749" ht="12.75">
      <c r="J749" s="2"/>
    </row>
    <row r="750" ht="12.75">
      <c r="J750" s="2"/>
    </row>
    <row r="751" ht="12.75">
      <c r="J751" s="2"/>
    </row>
    <row r="752" ht="12.75">
      <c r="J752" s="2"/>
    </row>
    <row r="753" ht="12.75">
      <c r="J753" s="2"/>
    </row>
    <row r="754" ht="12.75">
      <c r="J754" s="2"/>
    </row>
    <row r="755" ht="12.75">
      <c r="J755" s="2"/>
    </row>
    <row r="756" ht="12.75">
      <c r="J756" s="2"/>
    </row>
    <row r="757" ht="12.75">
      <c r="J757" s="2"/>
    </row>
    <row r="758" ht="12.75">
      <c r="J758" s="2"/>
    </row>
    <row r="759" ht="12.75">
      <c r="J759" s="2"/>
    </row>
    <row r="760" ht="12.75">
      <c r="J760" s="2"/>
    </row>
    <row r="761" ht="12.75">
      <c r="J761" s="2"/>
    </row>
    <row r="762" ht="12.75">
      <c r="J762" s="2"/>
    </row>
    <row r="763" ht="12.75">
      <c r="J763" s="2"/>
    </row>
    <row r="764" ht="12.75">
      <c r="J764" s="2"/>
    </row>
    <row r="765" ht="12.75">
      <c r="J765" s="2"/>
    </row>
    <row r="766" ht="12.75">
      <c r="J766" s="2"/>
    </row>
    <row r="767" ht="12.75">
      <c r="J767" s="2"/>
    </row>
    <row r="768" ht="12.75">
      <c r="J768" s="2"/>
    </row>
    <row r="769" ht="12.75">
      <c r="J769" s="2"/>
    </row>
    <row r="770" ht="12.75">
      <c r="J770" s="2"/>
    </row>
    <row r="771" ht="12.75">
      <c r="J771" s="2"/>
    </row>
    <row r="772" ht="12.75">
      <c r="J772" s="2"/>
    </row>
    <row r="773" ht="12.75">
      <c r="J773" s="2"/>
    </row>
    <row r="774" ht="12.75">
      <c r="J774" s="2"/>
    </row>
    <row r="775" ht="12.75">
      <c r="J775" s="2"/>
    </row>
    <row r="776" ht="12.75">
      <c r="J776" s="2"/>
    </row>
    <row r="777" ht="12.75">
      <c r="J777" s="2"/>
    </row>
    <row r="778" ht="12.75">
      <c r="J778" s="2"/>
    </row>
    <row r="779" ht="12.75">
      <c r="J779" s="2"/>
    </row>
    <row r="780" ht="12.75">
      <c r="J780" s="2"/>
    </row>
    <row r="781" ht="12.75">
      <c r="J781" s="2"/>
    </row>
    <row r="782" ht="12.75">
      <c r="J782" s="2"/>
    </row>
    <row r="783" ht="12.75">
      <c r="J783" s="2"/>
    </row>
    <row r="784" ht="12.75">
      <c r="J784" s="2"/>
    </row>
    <row r="785" ht="12.75">
      <c r="J785" s="2"/>
    </row>
    <row r="786" ht="12.75">
      <c r="J786" s="2"/>
    </row>
    <row r="787" ht="12.75">
      <c r="J787" s="2"/>
    </row>
    <row r="788" ht="12.75">
      <c r="J788" s="2"/>
    </row>
    <row r="789" ht="12.75">
      <c r="J789" s="2"/>
    </row>
    <row r="790" ht="12.75">
      <c r="J790" s="2"/>
    </row>
    <row r="791" ht="12.75">
      <c r="J791" s="2"/>
    </row>
    <row r="792" ht="12.75">
      <c r="J792" s="2"/>
    </row>
    <row r="793" ht="12.75">
      <c r="J793" s="2"/>
    </row>
    <row r="794" ht="12.75">
      <c r="J794" s="2"/>
    </row>
    <row r="795" ht="12.75">
      <c r="J795" s="2"/>
    </row>
    <row r="796" ht="12.75">
      <c r="J796" s="2"/>
    </row>
    <row r="797" ht="12.75">
      <c r="J797" s="2"/>
    </row>
    <row r="798" ht="12.75">
      <c r="J798" s="2"/>
    </row>
    <row r="799" ht="12.75">
      <c r="J799" s="2"/>
    </row>
    <row r="800" ht="12.75">
      <c r="J800" s="2"/>
    </row>
    <row r="801" ht="12.75">
      <c r="J801" s="2"/>
    </row>
    <row r="802" ht="12.75">
      <c r="J802" s="2"/>
    </row>
    <row r="803" ht="12.75">
      <c r="J803" s="2"/>
    </row>
    <row r="804" ht="12.75">
      <c r="J804" s="2"/>
    </row>
    <row r="805" ht="12.75">
      <c r="J805" s="2"/>
    </row>
    <row r="806" ht="12.75">
      <c r="J806" s="2"/>
    </row>
    <row r="807" ht="12.75">
      <c r="J807" s="2"/>
    </row>
    <row r="808" ht="12.75">
      <c r="J808" s="2"/>
    </row>
    <row r="809" ht="12.75">
      <c r="J809" s="2"/>
    </row>
    <row r="810" ht="12.75">
      <c r="J810" s="2"/>
    </row>
    <row r="811" ht="12.75">
      <c r="J811" s="2"/>
    </row>
    <row r="812" ht="12.75">
      <c r="J812" s="2"/>
    </row>
    <row r="813" ht="12.75">
      <c r="J813" s="2"/>
    </row>
    <row r="814" ht="12.75">
      <c r="J814" s="2"/>
    </row>
    <row r="815" ht="12.75">
      <c r="J815" s="2"/>
    </row>
    <row r="816" ht="12.75">
      <c r="J816" s="2"/>
    </row>
    <row r="817" ht="12.75">
      <c r="J817" s="2"/>
    </row>
    <row r="818" ht="12.75">
      <c r="J818" s="2"/>
    </row>
    <row r="819" ht="12.75">
      <c r="J819" s="2"/>
    </row>
    <row r="820" ht="12.75">
      <c r="J820" s="2"/>
    </row>
    <row r="821" ht="12.75">
      <c r="J821" s="2"/>
    </row>
    <row r="822" ht="12.75">
      <c r="J822" s="2"/>
    </row>
    <row r="823" ht="12.75">
      <c r="J823" s="2"/>
    </row>
    <row r="824" ht="12.75">
      <c r="J824" s="2"/>
    </row>
    <row r="825" ht="12.75">
      <c r="J825" s="2"/>
    </row>
    <row r="826" ht="12.75">
      <c r="J826" s="2"/>
    </row>
    <row r="827" ht="12.75">
      <c r="J827" s="2"/>
    </row>
    <row r="828" ht="12.75">
      <c r="J828" s="2"/>
    </row>
    <row r="829" ht="12.75">
      <c r="J829" s="2"/>
    </row>
    <row r="830" ht="12.75">
      <c r="J830" s="2"/>
    </row>
    <row r="831" ht="12.75">
      <c r="J831" s="2"/>
    </row>
    <row r="832" ht="12.75">
      <c r="J832" s="2"/>
    </row>
    <row r="833" ht="12.75">
      <c r="J833" s="2"/>
    </row>
    <row r="834" ht="12.75">
      <c r="J834" s="2"/>
    </row>
    <row r="835" ht="12.75">
      <c r="J835" s="2"/>
    </row>
    <row r="836" ht="12.75">
      <c r="J836" s="2"/>
    </row>
    <row r="837" ht="12.75">
      <c r="J837" s="2"/>
    </row>
    <row r="838" ht="12.75">
      <c r="J838" s="2"/>
    </row>
    <row r="839" ht="12.75">
      <c r="J839" s="2"/>
    </row>
    <row r="840" ht="12.75">
      <c r="J840" s="2"/>
    </row>
    <row r="841" ht="12.75">
      <c r="J841" s="2"/>
    </row>
    <row r="842" ht="12.75">
      <c r="J842" s="2"/>
    </row>
    <row r="843" ht="12.75">
      <c r="J843" s="2"/>
    </row>
    <row r="844" ht="12.75">
      <c r="J844" s="2"/>
    </row>
    <row r="845" ht="12.75">
      <c r="J845" s="2"/>
    </row>
    <row r="846" ht="12.75">
      <c r="J846" s="2"/>
    </row>
    <row r="847" ht="12.75">
      <c r="J847" s="2"/>
    </row>
    <row r="848" ht="12.75">
      <c r="J848" s="2"/>
    </row>
    <row r="849" ht="12.75">
      <c r="J849" s="2"/>
    </row>
    <row r="850" ht="12.75">
      <c r="J850" s="2"/>
    </row>
    <row r="851" ht="12.75">
      <c r="J851" s="2"/>
    </row>
    <row r="852" ht="12.75">
      <c r="J852" s="2"/>
    </row>
    <row r="853" ht="12.75">
      <c r="J853" s="2"/>
    </row>
    <row r="854" ht="12.75">
      <c r="J854" s="2"/>
    </row>
    <row r="855" ht="12.75">
      <c r="J855" s="2"/>
    </row>
    <row r="856" ht="12.75">
      <c r="J856" s="2"/>
    </row>
    <row r="857" ht="12.75">
      <c r="J857" s="2"/>
    </row>
    <row r="858" ht="12.75">
      <c r="J858" s="2"/>
    </row>
    <row r="859" ht="12.75">
      <c r="J859" s="2"/>
    </row>
    <row r="860" ht="12.75">
      <c r="J860" s="2"/>
    </row>
    <row r="861" ht="12.75">
      <c r="J861" s="2"/>
    </row>
    <row r="862" ht="12.75">
      <c r="J862" s="2"/>
    </row>
    <row r="863" ht="12.75">
      <c r="J863" s="2"/>
    </row>
    <row r="864" ht="12.75">
      <c r="J864" s="2"/>
    </row>
    <row r="865" ht="12.75">
      <c r="J865" s="2"/>
    </row>
    <row r="866" ht="12.75">
      <c r="J866" s="2"/>
    </row>
    <row r="867" ht="12.75">
      <c r="J867" s="2"/>
    </row>
    <row r="868" ht="12.75">
      <c r="J868" s="2"/>
    </row>
    <row r="869" ht="12.75">
      <c r="J869" s="2"/>
    </row>
    <row r="870" ht="12.75">
      <c r="J870" s="2"/>
    </row>
    <row r="871" ht="12.75">
      <c r="J871" s="2"/>
    </row>
    <row r="872" ht="12.75">
      <c r="J872" s="2"/>
    </row>
    <row r="873" ht="12.75">
      <c r="J873" s="2"/>
    </row>
    <row r="874" ht="12.75">
      <c r="J874" s="2"/>
    </row>
    <row r="875" ht="12.75">
      <c r="J875" s="2"/>
    </row>
    <row r="876" ht="12.75">
      <c r="J876" s="2"/>
    </row>
    <row r="877" ht="12.75">
      <c r="J877" s="2"/>
    </row>
    <row r="878" ht="12.75">
      <c r="J878" s="2"/>
    </row>
    <row r="879" ht="12.75">
      <c r="J879" s="2"/>
    </row>
    <row r="880" ht="12.75">
      <c r="J880" s="2"/>
    </row>
    <row r="881" ht="12.75">
      <c r="J881" s="2"/>
    </row>
    <row r="882" ht="12.75">
      <c r="J882" s="2"/>
    </row>
    <row r="883" ht="12.75">
      <c r="J883" s="2"/>
    </row>
    <row r="884" ht="12.75">
      <c r="J884" s="2"/>
    </row>
    <row r="885" ht="12.75">
      <c r="J885" s="2"/>
    </row>
    <row r="886" ht="12.75">
      <c r="J886" s="2"/>
    </row>
    <row r="887" ht="12.75">
      <c r="J887" s="2"/>
    </row>
    <row r="888" ht="12.75">
      <c r="J888" s="2"/>
    </row>
    <row r="889" ht="12.75">
      <c r="J889" s="2"/>
    </row>
    <row r="890" ht="12.75">
      <c r="J890" s="2"/>
    </row>
    <row r="891" ht="12.75">
      <c r="J891" s="2"/>
    </row>
    <row r="892" ht="12.75">
      <c r="J892" s="2"/>
    </row>
    <row r="893" ht="12.75">
      <c r="J893" s="2"/>
    </row>
    <row r="894" ht="12.75">
      <c r="J894" s="2"/>
    </row>
    <row r="895" ht="12.75">
      <c r="J895" s="2"/>
    </row>
    <row r="896" ht="12.75">
      <c r="J896" s="2"/>
    </row>
    <row r="897" ht="12.75">
      <c r="J897" s="2"/>
    </row>
    <row r="898" ht="12.75">
      <c r="J898" s="2"/>
    </row>
    <row r="899" ht="12.75">
      <c r="J899" s="2"/>
    </row>
    <row r="900" ht="12.75">
      <c r="J900" s="2"/>
    </row>
    <row r="901" ht="12.75">
      <c r="J901" s="2"/>
    </row>
    <row r="902" ht="12.75">
      <c r="J902" s="2"/>
    </row>
    <row r="903" ht="12.75">
      <c r="J903" s="2"/>
    </row>
    <row r="904" ht="12.75">
      <c r="J904" s="2"/>
    </row>
    <row r="905" ht="12.75">
      <c r="J905" s="2"/>
    </row>
    <row r="906" ht="12.75">
      <c r="J906" s="2"/>
    </row>
    <row r="907" ht="12.75">
      <c r="J907" s="2"/>
    </row>
    <row r="908" ht="12.75">
      <c r="J908" s="2"/>
    </row>
    <row r="909" ht="12.75">
      <c r="J909" s="2"/>
    </row>
    <row r="910" ht="12.75">
      <c r="J910" s="2"/>
    </row>
    <row r="911" ht="12.75">
      <c r="J911" s="2"/>
    </row>
    <row r="912" ht="12.75">
      <c r="J912" s="2"/>
    </row>
    <row r="913" ht="12.75">
      <c r="J913" s="2"/>
    </row>
    <row r="914" ht="12.75">
      <c r="J914" s="2"/>
    </row>
    <row r="915" ht="12.75">
      <c r="J915" s="2"/>
    </row>
    <row r="916" ht="12.75">
      <c r="J916" s="2"/>
    </row>
    <row r="917" ht="12.75">
      <c r="J917" s="2"/>
    </row>
    <row r="918" ht="12.75">
      <c r="J918" s="2"/>
    </row>
    <row r="919" ht="12.75">
      <c r="J919" s="2"/>
    </row>
    <row r="920" ht="12.75">
      <c r="J920" s="2"/>
    </row>
    <row r="921" ht="12.75">
      <c r="J921" s="2"/>
    </row>
    <row r="922" ht="12.75">
      <c r="J922" s="2"/>
    </row>
    <row r="923" ht="12.75">
      <c r="J923" s="2"/>
    </row>
    <row r="924" ht="12.75">
      <c r="J924" s="2"/>
    </row>
    <row r="925" ht="12.75">
      <c r="J925" s="2"/>
    </row>
    <row r="926" ht="12.75">
      <c r="J926" s="2"/>
    </row>
    <row r="927" ht="12.75">
      <c r="J927" s="2"/>
    </row>
    <row r="928" ht="12.75">
      <c r="J928" s="2"/>
    </row>
    <row r="929" ht="12.75">
      <c r="J929" s="2"/>
    </row>
    <row r="930" ht="12.75">
      <c r="J930" s="2"/>
    </row>
    <row r="931" ht="12.75">
      <c r="J931" s="2"/>
    </row>
    <row r="932" ht="12.75">
      <c r="J932" s="2"/>
    </row>
    <row r="933" ht="12.75">
      <c r="J933" s="2"/>
    </row>
    <row r="934" ht="12.75">
      <c r="J934" s="2"/>
    </row>
    <row r="935" ht="12.75">
      <c r="J935" s="2"/>
    </row>
    <row r="936" ht="12.75">
      <c r="J936" s="2"/>
    </row>
    <row r="937" ht="12.75">
      <c r="J937" s="2"/>
    </row>
    <row r="938" ht="12.75">
      <c r="J938" s="2"/>
    </row>
    <row r="939" ht="12.75">
      <c r="J939" s="2"/>
    </row>
    <row r="940" ht="12.75">
      <c r="J940" s="2"/>
    </row>
    <row r="941" ht="12.75">
      <c r="J941" s="2"/>
    </row>
    <row r="942" ht="12.75">
      <c r="J942" s="2"/>
    </row>
    <row r="943" ht="12.75">
      <c r="J943" s="2"/>
    </row>
    <row r="944" ht="12.75">
      <c r="J944" s="2"/>
    </row>
    <row r="945" ht="12.75">
      <c r="J945" s="2"/>
    </row>
  </sheetData>
  <mergeCells count="8">
    <mergeCell ref="B1:E1"/>
    <mergeCell ref="B2:E2"/>
    <mergeCell ref="B3:E3"/>
    <mergeCell ref="B4:E4"/>
    <mergeCell ref="F1:J1"/>
    <mergeCell ref="F2:J2"/>
    <mergeCell ref="F3:J3"/>
    <mergeCell ref="F4:J4"/>
  </mergeCells>
  <printOptions/>
  <pageMargins left="0.75" right="0.75" top="1" bottom="1" header="0.5" footer="0.5"/>
  <pageSetup horizontalDpi="1200" verticalDpi="1200" orientation="landscape" r:id="rId1"/>
</worksheet>
</file>

<file path=xl/worksheets/sheet8.xml><?xml version="1.0" encoding="utf-8"?>
<worksheet xmlns="http://schemas.openxmlformats.org/spreadsheetml/2006/main" xmlns:r="http://schemas.openxmlformats.org/officeDocument/2006/relationships">
  <dimension ref="A1:K945"/>
  <sheetViews>
    <sheetView zoomScale="75" zoomScaleNormal="75" workbookViewId="0" topLeftCell="A1">
      <selection activeCell="A1" sqref="A1"/>
    </sheetView>
  </sheetViews>
  <sheetFormatPr defaultColWidth="9.140625" defaultRowHeight="12.75"/>
  <cols>
    <col min="1" max="1" width="34.28125" style="17" customWidth="1"/>
    <col min="2" max="2" width="9.28125" style="17" customWidth="1"/>
    <col min="3" max="3" width="7.00390625" style="17" customWidth="1"/>
    <col min="4" max="4" width="7.140625" style="17" customWidth="1"/>
    <col min="5" max="5" width="5.7109375" style="17" customWidth="1"/>
    <col min="6" max="6" width="6.57421875" style="17" customWidth="1"/>
    <col min="7" max="7" width="5.8515625" style="17" customWidth="1"/>
    <col min="8" max="8" width="13.57421875" style="17" customWidth="1"/>
    <col min="9" max="9" width="9.8515625" style="17" customWidth="1"/>
    <col min="10" max="10" width="56.57421875" style="17" customWidth="1"/>
    <col min="11" max="16384" width="9.00390625" style="10" customWidth="1"/>
  </cols>
  <sheetData>
    <row r="1" spans="2:11" ht="15">
      <c r="B1" s="127" t="s">
        <v>255</v>
      </c>
      <c r="C1" s="127"/>
      <c r="D1" s="127"/>
      <c r="E1" s="127"/>
      <c r="F1" s="125" t="s">
        <v>113</v>
      </c>
      <c r="G1" s="125"/>
      <c r="H1" s="125"/>
      <c r="I1" s="125"/>
      <c r="J1" s="125"/>
      <c r="K1" s="9"/>
    </row>
    <row r="2" spans="2:11" ht="15">
      <c r="B2" s="127" t="s">
        <v>256</v>
      </c>
      <c r="C2" s="127"/>
      <c r="D2" s="127"/>
      <c r="E2" s="127"/>
      <c r="F2" s="125" t="s">
        <v>111</v>
      </c>
      <c r="G2" s="125"/>
      <c r="H2" s="125"/>
      <c r="I2" s="125"/>
      <c r="J2" s="125"/>
      <c r="K2" s="11"/>
    </row>
    <row r="3" spans="2:11" ht="15">
      <c r="B3" s="127" t="s">
        <v>102</v>
      </c>
      <c r="C3" s="127"/>
      <c r="D3" s="127"/>
      <c r="E3" s="127"/>
      <c r="F3" s="125" t="s">
        <v>112</v>
      </c>
      <c r="G3" s="125"/>
      <c r="H3" s="125"/>
      <c r="I3" s="125"/>
      <c r="J3" s="125"/>
      <c r="K3" s="11"/>
    </row>
    <row r="4" spans="2:11" ht="15">
      <c r="B4" s="127" t="s">
        <v>300</v>
      </c>
      <c r="C4" s="127"/>
      <c r="D4" s="127"/>
      <c r="E4" s="127"/>
      <c r="F4" s="125" t="s">
        <v>230</v>
      </c>
      <c r="G4" s="125"/>
      <c r="H4" s="125"/>
      <c r="I4" s="125"/>
      <c r="J4" s="125"/>
      <c r="K4" s="11"/>
    </row>
    <row r="5" spans="1:10" ht="127.5">
      <c r="A5" s="12" t="s">
        <v>22</v>
      </c>
      <c r="B5" s="12"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0" s="16" customFormat="1" ht="25.5">
      <c r="A6" s="13" t="s">
        <v>6</v>
      </c>
      <c r="B6" s="14" t="s">
        <v>18</v>
      </c>
      <c r="C6" s="14" t="s">
        <v>23</v>
      </c>
      <c r="D6" s="14">
        <v>2001</v>
      </c>
      <c r="E6" s="14">
        <v>1</v>
      </c>
      <c r="F6" s="14">
        <v>2080</v>
      </c>
      <c r="G6" s="14">
        <v>12</v>
      </c>
      <c r="H6" s="15" t="s">
        <v>32</v>
      </c>
      <c r="I6" s="14">
        <v>1871</v>
      </c>
      <c r="J6" s="68" t="s">
        <v>150</v>
      </c>
    </row>
    <row r="7" spans="1:10" s="16" customFormat="1" ht="25.5">
      <c r="A7" s="13" t="s">
        <v>2</v>
      </c>
      <c r="B7" s="14" t="s">
        <v>13</v>
      </c>
      <c r="C7" s="14" t="s">
        <v>23</v>
      </c>
      <c r="D7" s="14">
        <v>1871</v>
      </c>
      <c r="E7" s="14">
        <v>1</v>
      </c>
      <c r="F7" s="14">
        <v>2000</v>
      </c>
      <c r="G7" s="14">
        <v>12</v>
      </c>
      <c r="H7" s="15" t="s">
        <v>32</v>
      </c>
      <c r="I7" s="14">
        <v>1871</v>
      </c>
      <c r="J7" s="68" t="s">
        <v>261</v>
      </c>
    </row>
    <row r="8" spans="1:10" s="16" customFormat="1" ht="51">
      <c r="A8" s="13"/>
      <c r="B8" s="14" t="s">
        <v>13</v>
      </c>
      <c r="C8" s="15" t="s">
        <v>27</v>
      </c>
      <c r="D8" s="14">
        <v>1871</v>
      </c>
      <c r="E8" s="14">
        <v>1</v>
      </c>
      <c r="F8" s="14">
        <v>2000</v>
      </c>
      <c r="G8" s="14">
        <v>12</v>
      </c>
      <c r="H8" s="14" t="s">
        <v>32</v>
      </c>
      <c r="I8" s="14">
        <v>1881</v>
      </c>
      <c r="J8" s="68" t="s">
        <v>160</v>
      </c>
    </row>
    <row r="9" spans="1:10" s="16" customFormat="1" ht="51">
      <c r="A9" s="13"/>
      <c r="B9" s="56" t="s">
        <v>13</v>
      </c>
      <c r="C9" s="15" t="s">
        <v>26</v>
      </c>
      <c r="D9" s="56">
        <v>1871</v>
      </c>
      <c r="E9" s="56">
        <v>1</v>
      </c>
      <c r="F9" s="56">
        <v>2000</v>
      </c>
      <c r="G9" s="56">
        <v>12</v>
      </c>
      <c r="H9" s="56" t="s">
        <v>212</v>
      </c>
      <c r="I9" s="56">
        <v>1891</v>
      </c>
      <c r="J9" s="68" t="s">
        <v>213</v>
      </c>
    </row>
    <row r="10" spans="1:10" s="16" customFormat="1" ht="12.75">
      <c r="A10" s="13" t="s">
        <v>9</v>
      </c>
      <c r="B10" s="14" t="s">
        <v>20</v>
      </c>
      <c r="C10" s="14" t="s">
        <v>23</v>
      </c>
      <c r="D10" s="14">
        <v>2001</v>
      </c>
      <c r="E10" s="14">
        <v>1</v>
      </c>
      <c r="F10" s="14">
        <v>2060</v>
      </c>
      <c r="G10" s="14">
        <v>12</v>
      </c>
      <c r="H10" s="15" t="s">
        <v>267</v>
      </c>
      <c r="I10" s="14">
        <v>2001</v>
      </c>
      <c r="J10" s="68" t="s">
        <v>270</v>
      </c>
    </row>
    <row r="11" spans="1:10" s="16" customFormat="1" ht="12.75">
      <c r="A11" s="13" t="s">
        <v>31</v>
      </c>
      <c r="B11" s="14" t="s">
        <v>14</v>
      </c>
      <c r="C11" s="14" t="s">
        <v>23</v>
      </c>
      <c r="D11" s="14">
        <v>2001</v>
      </c>
      <c r="E11" s="14">
        <v>1</v>
      </c>
      <c r="F11" s="14">
        <v>2100</v>
      </c>
      <c r="G11" s="14">
        <v>12</v>
      </c>
      <c r="H11" s="14" t="s">
        <v>33</v>
      </c>
      <c r="I11" s="14">
        <v>2001</v>
      </c>
      <c r="J11" s="110" t="s">
        <v>150</v>
      </c>
    </row>
    <row r="12" spans="1:10" s="16" customFormat="1" ht="51">
      <c r="A12" s="13" t="s">
        <v>37</v>
      </c>
      <c r="B12" s="14" t="s">
        <v>11</v>
      </c>
      <c r="C12" s="14" t="s">
        <v>23</v>
      </c>
      <c r="D12" s="14">
        <v>1871</v>
      </c>
      <c r="E12" s="14">
        <v>1</v>
      </c>
      <c r="F12" s="14">
        <v>2250</v>
      </c>
      <c r="G12" s="14">
        <v>12</v>
      </c>
      <c r="H12" s="15" t="s">
        <v>28</v>
      </c>
      <c r="I12" s="56" t="s">
        <v>28</v>
      </c>
      <c r="J12" s="68" t="s">
        <v>260</v>
      </c>
    </row>
    <row r="13" spans="1:10" s="16" customFormat="1" ht="51">
      <c r="A13" s="13"/>
      <c r="B13" s="14" t="s">
        <v>11</v>
      </c>
      <c r="C13" s="14" t="s">
        <v>27</v>
      </c>
      <c r="D13" s="14">
        <v>2001</v>
      </c>
      <c r="E13" s="14">
        <v>1</v>
      </c>
      <c r="F13" s="14">
        <v>2080</v>
      </c>
      <c r="G13" s="14">
        <v>12</v>
      </c>
      <c r="H13" s="15" t="s">
        <v>28</v>
      </c>
      <c r="I13" s="56" t="s">
        <v>28</v>
      </c>
      <c r="J13" s="68" t="s">
        <v>263</v>
      </c>
    </row>
    <row r="14" spans="1:10" s="16" customFormat="1" ht="25.5">
      <c r="A14" s="13" t="s">
        <v>8</v>
      </c>
      <c r="B14" s="14" t="s">
        <v>267</v>
      </c>
      <c r="C14" s="14" t="s">
        <v>23</v>
      </c>
      <c r="D14" s="14">
        <v>2001</v>
      </c>
      <c r="E14" s="14">
        <v>1</v>
      </c>
      <c r="F14" s="14">
        <v>2060</v>
      </c>
      <c r="G14" s="14">
        <v>12</v>
      </c>
      <c r="H14" s="15" t="s">
        <v>28</v>
      </c>
      <c r="I14" s="56" t="s">
        <v>28</v>
      </c>
      <c r="J14" s="111" t="s">
        <v>38</v>
      </c>
    </row>
    <row r="15" spans="1:10" s="16" customFormat="1" ht="25.5">
      <c r="A15" s="13" t="s">
        <v>5</v>
      </c>
      <c r="B15" s="14" t="s">
        <v>16</v>
      </c>
      <c r="C15" s="14" t="s">
        <v>23</v>
      </c>
      <c r="D15" s="14">
        <v>2001</v>
      </c>
      <c r="E15" s="14">
        <v>1</v>
      </c>
      <c r="F15" s="14">
        <v>2200</v>
      </c>
      <c r="G15" s="14">
        <v>12</v>
      </c>
      <c r="H15" s="14" t="s">
        <v>33</v>
      </c>
      <c r="I15" s="14">
        <v>2001</v>
      </c>
      <c r="J15" s="110" t="s">
        <v>150</v>
      </c>
    </row>
    <row r="16" spans="1:10" s="16" customFormat="1" ht="12.75">
      <c r="A16" s="13" t="s">
        <v>3</v>
      </c>
      <c r="B16" s="14" t="s">
        <v>15</v>
      </c>
      <c r="C16" s="14" t="s">
        <v>23</v>
      </c>
      <c r="D16" s="14">
        <v>2001</v>
      </c>
      <c r="E16" s="14">
        <v>1</v>
      </c>
      <c r="F16" s="14">
        <v>2100</v>
      </c>
      <c r="G16" s="14">
        <v>12</v>
      </c>
      <c r="H16" s="14" t="s">
        <v>33</v>
      </c>
      <c r="I16" s="14">
        <v>2001</v>
      </c>
      <c r="J16" s="110" t="s">
        <v>150</v>
      </c>
    </row>
    <row r="17" spans="1:10" s="16" customFormat="1" ht="25.5">
      <c r="A17" s="13" t="s">
        <v>4</v>
      </c>
      <c r="B17" s="14" t="s">
        <v>17</v>
      </c>
      <c r="C17" s="14" t="s">
        <v>23</v>
      </c>
      <c r="D17" s="14">
        <v>2001</v>
      </c>
      <c r="E17" s="14">
        <v>1</v>
      </c>
      <c r="F17" s="14">
        <v>2300</v>
      </c>
      <c r="G17" s="14">
        <v>12</v>
      </c>
      <c r="H17" s="14" t="s">
        <v>33</v>
      </c>
      <c r="I17" s="14" t="s">
        <v>35</v>
      </c>
      <c r="J17" s="111" t="s">
        <v>36</v>
      </c>
    </row>
    <row r="18" ht="12.75">
      <c r="J18" s="11"/>
    </row>
    <row r="19" ht="12.75">
      <c r="J19" s="11"/>
    </row>
    <row r="20" ht="12.75">
      <c r="J20" s="11"/>
    </row>
    <row r="21" ht="12.75">
      <c r="J21" s="11"/>
    </row>
    <row r="22" ht="12.75">
      <c r="J22" s="11"/>
    </row>
    <row r="23" ht="12.75">
      <c r="J23" s="11"/>
    </row>
    <row r="24" ht="12.75">
      <c r="J24" s="11"/>
    </row>
    <row r="25" ht="12.75">
      <c r="J25" s="11"/>
    </row>
    <row r="26" ht="12.75">
      <c r="J26" s="11"/>
    </row>
    <row r="27" ht="12.75">
      <c r="J27" s="11"/>
    </row>
    <row r="28" ht="12.75">
      <c r="J28" s="11"/>
    </row>
    <row r="29" ht="12.75">
      <c r="J29" s="11"/>
    </row>
    <row r="30" ht="12.75">
      <c r="J30" s="11"/>
    </row>
    <row r="31" ht="12.75">
      <c r="J31" s="11"/>
    </row>
    <row r="32" ht="12.75">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119" ht="12.75">
      <c r="J119" s="11"/>
    </row>
    <row r="120" ht="12.75">
      <c r="J120" s="11"/>
    </row>
    <row r="121" ht="12.75">
      <c r="J121" s="11"/>
    </row>
    <row r="122" ht="12.75">
      <c r="J122" s="11"/>
    </row>
    <row r="123" ht="12.75">
      <c r="J123" s="11"/>
    </row>
    <row r="124" ht="12.75">
      <c r="J124" s="11"/>
    </row>
    <row r="125" ht="12.75">
      <c r="J125" s="11"/>
    </row>
    <row r="126" ht="12.75">
      <c r="J126" s="11"/>
    </row>
    <row r="127" ht="12.75">
      <c r="J127" s="11"/>
    </row>
    <row r="128" ht="12.75">
      <c r="J128" s="11"/>
    </row>
    <row r="129" ht="12.75">
      <c r="J129" s="11"/>
    </row>
    <row r="130" ht="12.75">
      <c r="J130" s="11"/>
    </row>
    <row r="131" ht="12.75">
      <c r="J131" s="11"/>
    </row>
    <row r="132" ht="12.75">
      <c r="J132" s="11"/>
    </row>
    <row r="133" ht="12.75">
      <c r="J133" s="11"/>
    </row>
    <row r="134" ht="12.75">
      <c r="J134" s="11"/>
    </row>
    <row r="135" ht="12.75">
      <c r="J135" s="11"/>
    </row>
    <row r="136" ht="12.75">
      <c r="J136" s="11"/>
    </row>
    <row r="137" ht="12.75">
      <c r="J137" s="11"/>
    </row>
    <row r="138" ht="12.75">
      <c r="J138" s="11"/>
    </row>
    <row r="139" ht="12.75">
      <c r="J139" s="11"/>
    </row>
    <row r="140" ht="12.75">
      <c r="J140" s="11"/>
    </row>
    <row r="141" ht="12.75">
      <c r="J141" s="11"/>
    </row>
    <row r="142" ht="12.75">
      <c r="J142" s="11"/>
    </row>
    <row r="143" ht="12.75">
      <c r="J143" s="11"/>
    </row>
    <row r="144" ht="12.75">
      <c r="J144" s="11"/>
    </row>
    <row r="145" ht="12.75">
      <c r="J145" s="11"/>
    </row>
    <row r="146" ht="12.75">
      <c r="J146" s="11"/>
    </row>
    <row r="147" ht="12.75">
      <c r="J147" s="11"/>
    </row>
    <row r="148" ht="12.75">
      <c r="J148" s="11"/>
    </row>
    <row r="149" ht="12.75">
      <c r="J149" s="11"/>
    </row>
    <row r="150" ht="12.75">
      <c r="J150" s="11"/>
    </row>
    <row r="151" ht="12.75">
      <c r="J151" s="11"/>
    </row>
    <row r="152" ht="12.75">
      <c r="J152" s="11"/>
    </row>
    <row r="153" ht="12.75">
      <c r="J153" s="11"/>
    </row>
    <row r="154" ht="12.75">
      <c r="J154" s="11"/>
    </row>
    <row r="155" ht="12.75">
      <c r="J155" s="11"/>
    </row>
    <row r="156" ht="12.75">
      <c r="J156" s="11"/>
    </row>
    <row r="157" ht="12.75">
      <c r="J157" s="11"/>
    </row>
    <row r="158" ht="12.75">
      <c r="J158" s="11"/>
    </row>
    <row r="159" ht="12.75">
      <c r="J159" s="11"/>
    </row>
    <row r="160" ht="12.75">
      <c r="J160" s="11"/>
    </row>
    <row r="161" ht="12.75">
      <c r="J161" s="11"/>
    </row>
    <row r="162" ht="12.75">
      <c r="J162" s="11"/>
    </row>
    <row r="163" ht="12.75">
      <c r="J163" s="11"/>
    </row>
    <row r="164" ht="12.75">
      <c r="J164" s="11"/>
    </row>
    <row r="165" ht="12.75">
      <c r="J165" s="11"/>
    </row>
    <row r="166" ht="12.75">
      <c r="J166" s="11"/>
    </row>
    <row r="167" ht="12.75">
      <c r="J167" s="11"/>
    </row>
    <row r="168" ht="12.75">
      <c r="J168" s="11"/>
    </row>
    <row r="169" ht="12.75">
      <c r="J169" s="11"/>
    </row>
    <row r="170" ht="12.75">
      <c r="J170" s="11"/>
    </row>
    <row r="171" ht="12.75">
      <c r="J171" s="11"/>
    </row>
    <row r="172" ht="12.75">
      <c r="J172" s="11"/>
    </row>
    <row r="173" ht="12.75">
      <c r="J173" s="11"/>
    </row>
    <row r="174" ht="12.75">
      <c r="J174" s="11"/>
    </row>
    <row r="175" ht="12.75">
      <c r="J175" s="11"/>
    </row>
    <row r="176" ht="12.75">
      <c r="J176" s="11"/>
    </row>
    <row r="177" ht="12.75">
      <c r="J177" s="11"/>
    </row>
    <row r="178" ht="12.75">
      <c r="J178" s="11"/>
    </row>
    <row r="179" ht="12.75">
      <c r="J179" s="11"/>
    </row>
    <row r="180" ht="12.75">
      <c r="J180" s="11"/>
    </row>
    <row r="181" ht="12.75">
      <c r="J181" s="11"/>
    </row>
    <row r="182" ht="12.75">
      <c r="J182" s="11"/>
    </row>
    <row r="183" ht="12.75">
      <c r="J183" s="11"/>
    </row>
    <row r="184" ht="12.75">
      <c r="J184" s="11"/>
    </row>
    <row r="185" ht="12.75">
      <c r="J185" s="11"/>
    </row>
    <row r="186" ht="12.75">
      <c r="J186" s="11"/>
    </row>
    <row r="187" ht="12.75">
      <c r="J187" s="11"/>
    </row>
    <row r="188" ht="12.75">
      <c r="J188" s="11"/>
    </row>
    <row r="189" ht="12.75">
      <c r="J189" s="11"/>
    </row>
    <row r="190" ht="12.75">
      <c r="J190" s="11"/>
    </row>
    <row r="191" ht="12.75">
      <c r="J191" s="11"/>
    </row>
    <row r="192" ht="12.75">
      <c r="J192" s="11"/>
    </row>
    <row r="193" ht="12.75">
      <c r="J193" s="11"/>
    </row>
    <row r="194" ht="12.75">
      <c r="J194" s="11"/>
    </row>
    <row r="195" ht="12.75">
      <c r="J195" s="11"/>
    </row>
    <row r="196" ht="12.75">
      <c r="J196" s="11"/>
    </row>
    <row r="197" ht="12.75">
      <c r="J197" s="11"/>
    </row>
    <row r="198" ht="12.75">
      <c r="J198" s="11"/>
    </row>
    <row r="199" ht="12.75">
      <c r="J199" s="11"/>
    </row>
    <row r="200" ht="12.75">
      <c r="J200" s="11"/>
    </row>
    <row r="201" ht="12.75">
      <c r="J201" s="11"/>
    </row>
    <row r="202" ht="12.75">
      <c r="J202" s="11"/>
    </row>
    <row r="203" ht="12.75">
      <c r="J203" s="11"/>
    </row>
    <row r="204" ht="12.75">
      <c r="J204" s="11"/>
    </row>
    <row r="205" ht="12.75">
      <c r="J205" s="11"/>
    </row>
    <row r="206" ht="12.75">
      <c r="J206" s="11"/>
    </row>
    <row r="207" ht="12.75">
      <c r="J207" s="11"/>
    </row>
    <row r="208" ht="12.75">
      <c r="J208" s="11"/>
    </row>
    <row r="209" ht="12.75">
      <c r="J209" s="11"/>
    </row>
    <row r="210" ht="12.75">
      <c r="J210" s="11"/>
    </row>
    <row r="211" ht="12.75">
      <c r="J211" s="11"/>
    </row>
    <row r="212" ht="12.75">
      <c r="J212" s="11"/>
    </row>
    <row r="213" ht="12.75">
      <c r="J213" s="11"/>
    </row>
    <row r="214" ht="12.75">
      <c r="J214" s="11"/>
    </row>
    <row r="215" ht="12.75">
      <c r="J215" s="11"/>
    </row>
    <row r="216" ht="12.75">
      <c r="J216" s="11"/>
    </row>
    <row r="217" ht="12.75">
      <c r="J217" s="11"/>
    </row>
    <row r="218" ht="12.75">
      <c r="J218" s="11"/>
    </row>
    <row r="219" ht="12.75">
      <c r="J219" s="11"/>
    </row>
    <row r="220" ht="12.75">
      <c r="J220" s="11"/>
    </row>
    <row r="221" ht="12.75">
      <c r="J221" s="11"/>
    </row>
    <row r="222" ht="12.75">
      <c r="J222" s="11"/>
    </row>
    <row r="223" ht="12.75">
      <c r="J223" s="11"/>
    </row>
    <row r="224" ht="12.75">
      <c r="J224" s="11"/>
    </row>
    <row r="225" ht="12.75">
      <c r="J225" s="11"/>
    </row>
    <row r="226" ht="12.75">
      <c r="J226" s="11"/>
    </row>
    <row r="227" ht="12.75">
      <c r="J227" s="11"/>
    </row>
    <row r="228" ht="12.75">
      <c r="J228" s="11"/>
    </row>
    <row r="229" ht="12.75">
      <c r="J229" s="11"/>
    </row>
    <row r="230" ht="12.75">
      <c r="J230" s="11"/>
    </row>
    <row r="231" ht="12.75">
      <c r="J231" s="11"/>
    </row>
    <row r="232" ht="12.75">
      <c r="J232" s="11"/>
    </row>
    <row r="233" ht="12.75">
      <c r="J233" s="11"/>
    </row>
    <row r="234" ht="12.75">
      <c r="J234" s="11"/>
    </row>
    <row r="235" ht="12.75">
      <c r="J235" s="11"/>
    </row>
    <row r="236" ht="12.75">
      <c r="J236" s="11"/>
    </row>
    <row r="237" ht="12.75">
      <c r="J237" s="11"/>
    </row>
    <row r="238" ht="12.75">
      <c r="J238" s="11"/>
    </row>
    <row r="239" ht="12.75">
      <c r="J239" s="11"/>
    </row>
    <row r="240" ht="12.75">
      <c r="J240" s="11"/>
    </row>
    <row r="241" ht="12.75">
      <c r="J241" s="11"/>
    </row>
    <row r="242" ht="12.75">
      <c r="J242" s="11"/>
    </row>
    <row r="243" ht="12.75">
      <c r="J243" s="11"/>
    </row>
    <row r="244" ht="12.75">
      <c r="J244" s="11"/>
    </row>
    <row r="245" ht="12.75">
      <c r="J245" s="11"/>
    </row>
    <row r="246" ht="12.75">
      <c r="J246" s="11"/>
    </row>
    <row r="247" ht="12.75">
      <c r="J247" s="11"/>
    </row>
    <row r="248" ht="12.75">
      <c r="J248" s="11"/>
    </row>
    <row r="249" ht="12.75">
      <c r="J249" s="11"/>
    </row>
    <row r="250" ht="12.75">
      <c r="J250" s="11"/>
    </row>
    <row r="251" ht="12.75">
      <c r="J251" s="11"/>
    </row>
    <row r="252" ht="12.75">
      <c r="J252" s="11"/>
    </row>
    <row r="253" ht="12.75">
      <c r="J253" s="11"/>
    </row>
    <row r="254" ht="12.75">
      <c r="J254" s="11"/>
    </row>
    <row r="255" ht="12.75">
      <c r="J255" s="11"/>
    </row>
    <row r="256" ht="12.75">
      <c r="J256" s="11"/>
    </row>
    <row r="257" ht="12.75">
      <c r="J257" s="11"/>
    </row>
    <row r="258" ht="12.75">
      <c r="J258" s="11"/>
    </row>
    <row r="259" ht="12.75">
      <c r="J259" s="11"/>
    </row>
    <row r="260" ht="12.75">
      <c r="J260" s="11"/>
    </row>
    <row r="261" ht="12.75">
      <c r="J261" s="11"/>
    </row>
    <row r="262" ht="12.75">
      <c r="J262" s="11"/>
    </row>
    <row r="263" ht="12.75">
      <c r="J263" s="11"/>
    </row>
    <row r="264" ht="12.75">
      <c r="J264" s="11"/>
    </row>
    <row r="265" ht="12.75">
      <c r="J265" s="11"/>
    </row>
    <row r="266" ht="12.75">
      <c r="J266" s="11"/>
    </row>
    <row r="267" ht="12.75">
      <c r="J267" s="11"/>
    </row>
    <row r="268" ht="12.75">
      <c r="J268" s="11"/>
    </row>
    <row r="269" ht="12.75">
      <c r="J269" s="11"/>
    </row>
    <row r="270" ht="12.75">
      <c r="J270" s="11"/>
    </row>
    <row r="271" ht="12.75">
      <c r="J271" s="11"/>
    </row>
    <row r="272" ht="12.75">
      <c r="J272" s="11"/>
    </row>
    <row r="273" ht="12.75">
      <c r="J273" s="11"/>
    </row>
    <row r="274" ht="12.75">
      <c r="J274" s="11"/>
    </row>
    <row r="275" ht="12.75">
      <c r="J275" s="11"/>
    </row>
    <row r="276" ht="12.75">
      <c r="J276" s="11"/>
    </row>
    <row r="277" ht="12.75">
      <c r="J277" s="11"/>
    </row>
    <row r="278" ht="12.75">
      <c r="J278" s="11"/>
    </row>
    <row r="279" ht="12.75">
      <c r="J279" s="11"/>
    </row>
    <row r="280" ht="12.75">
      <c r="J280" s="11"/>
    </row>
    <row r="281" ht="12.75">
      <c r="J281" s="11"/>
    </row>
    <row r="282" ht="12.75">
      <c r="J282" s="11"/>
    </row>
    <row r="283" ht="12.75">
      <c r="J283" s="11"/>
    </row>
    <row r="284" ht="12.75">
      <c r="J284" s="11"/>
    </row>
    <row r="285" ht="12.75">
      <c r="J285" s="11"/>
    </row>
    <row r="286" ht="12.75">
      <c r="J286" s="11"/>
    </row>
    <row r="287" ht="12.75">
      <c r="J287" s="11"/>
    </row>
    <row r="288" ht="12.75">
      <c r="J288" s="11"/>
    </row>
    <row r="289" ht="12.75">
      <c r="J289" s="11"/>
    </row>
    <row r="290" ht="12.75">
      <c r="J290" s="11"/>
    </row>
    <row r="291" ht="12.75">
      <c r="J291" s="11"/>
    </row>
    <row r="292" ht="12.75">
      <c r="J292" s="11"/>
    </row>
    <row r="293" ht="12.75">
      <c r="J293" s="11"/>
    </row>
    <row r="294" ht="12.75">
      <c r="J294" s="11"/>
    </row>
    <row r="295" ht="12.75">
      <c r="J295" s="11"/>
    </row>
    <row r="296" ht="12.75">
      <c r="J296" s="11"/>
    </row>
    <row r="297" ht="12.75">
      <c r="J297" s="11"/>
    </row>
    <row r="298" ht="12.75">
      <c r="J298" s="11"/>
    </row>
    <row r="299" ht="12.75">
      <c r="J299" s="11"/>
    </row>
    <row r="300" ht="12.75">
      <c r="J300" s="11"/>
    </row>
    <row r="301" ht="12.75">
      <c r="J301" s="11"/>
    </row>
    <row r="302" ht="12.75">
      <c r="J302" s="11"/>
    </row>
    <row r="303" ht="12.75">
      <c r="J303" s="11"/>
    </row>
    <row r="304" ht="12.75">
      <c r="J304" s="11"/>
    </row>
    <row r="305" ht="12.75">
      <c r="J305" s="11"/>
    </row>
    <row r="306" ht="12.75">
      <c r="J306" s="11"/>
    </row>
    <row r="307" ht="12.75">
      <c r="J307" s="11"/>
    </row>
    <row r="308" ht="12.75">
      <c r="J308" s="11"/>
    </row>
    <row r="309" ht="12.75">
      <c r="J309" s="11"/>
    </row>
    <row r="310" ht="12.75">
      <c r="J310" s="11"/>
    </row>
    <row r="311" ht="12.75">
      <c r="J311" s="11"/>
    </row>
    <row r="312" ht="12.75">
      <c r="J312" s="11"/>
    </row>
    <row r="313" ht="12.75">
      <c r="J313" s="11"/>
    </row>
    <row r="314" ht="12.75">
      <c r="J314" s="11"/>
    </row>
    <row r="315" ht="12.75">
      <c r="J315" s="11"/>
    </row>
    <row r="316" ht="12.75">
      <c r="J316" s="11"/>
    </row>
    <row r="317" ht="12.75">
      <c r="J317" s="11"/>
    </row>
    <row r="318" ht="12.75">
      <c r="J318" s="11"/>
    </row>
    <row r="319" ht="12.75">
      <c r="J319" s="11"/>
    </row>
    <row r="320" ht="12.75">
      <c r="J320" s="11"/>
    </row>
    <row r="321" ht="12.75">
      <c r="J321" s="11"/>
    </row>
    <row r="322" ht="12.75">
      <c r="J322" s="11"/>
    </row>
    <row r="323" ht="12.75">
      <c r="J323" s="11"/>
    </row>
    <row r="324" ht="12.75">
      <c r="J324" s="11"/>
    </row>
    <row r="325" ht="12.75">
      <c r="J325" s="11"/>
    </row>
    <row r="326" ht="12.75">
      <c r="J326" s="11"/>
    </row>
    <row r="327" ht="12.75">
      <c r="J327" s="11"/>
    </row>
    <row r="328" ht="12.75">
      <c r="J328" s="11"/>
    </row>
    <row r="329" ht="12.75">
      <c r="J329" s="11"/>
    </row>
    <row r="330" ht="12.75">
      <c r="J330" s="11"/>
    </row>
    <row r="331" ht="12.75">
      <c r="J331" s="11"/>
    </row>
    <row r="332" ht="12.75">
      <c r="J332" s="11"/>
    </row>
    <row r="333" ht="12.75">
      <c r="J333" s="11"/>
    </row>
    <row r="334" ht="12.75">
      <c r="J334" s="11"/>
    </row>
    <row r="335" ht="12.75">
      <c r="J335" s="11"/>
    </row>
    <row r="336" ht="12.75">
      <c r="J336" s="11"/>
    </row>
    <row r="337" ht="12.75">
      <c r="J337" s="11"/>
    </row>
    <row r="338" ht="12.75">
      <c r="J338" s="11"/>
    </row>
    <row r="339" ht="12.75">
      <c r="J339" s="11"/>
    </row>
    <row r="340" ht="12.75">
      <c r="J340" s="11"/>
    </row>
    <row r="341" ht="12.75">
      <c r="J341" s="11"/>
    </row>
    <row r="342" ht="12.75">
      <c r="J342" s="11"/>
    </row>
    <row r="343" ht="12.75">
      <c r="J343" s="11"/>
    </row>
    <row r="344" ht="12.75">
      <c r="J344" s="11"/>
    </row>
    <row r="345" ht="12.75">
      <c r="J345" s="11"/>
    </row>
    <row r="346" ht="12.75">
      <c r="J346" s="11"/>
    </row>
    <row r="347" ht="12.75">
      <c r="J347" s="11"/>
    </row>
    <row r="348" ht="12.75">
      <c r="J348" s="11"/>
    </row>
    <row r="349" ht="12.75">
      <c r="J349" s="11"/>
    </row>
    <row r="350" ht="12.75">
      <c r="J350" s="11"/>
    </row>
    <row r="351" ht="12.75">
      <c r="J351" s="11"/>
    </row>
    <row r="352" ht="12.75">
      <c r="J352" s="11"/>
    </row>
    <row r="353" ht="12.75">
      <c r="J353" s="11"/>
    </row>
    <row r="354" ht="12.75">
      <c r="J354" s="11"/>
    </row>
    <row r="355" ht="12.75">
      <c r="J355" s="11"/>
    </row>
    <row r="356" ht="12.75">
      <c r="J356" s="11"/>
    </row>
    <row r="357" ht="12.75">
      <c r="J357" s="11"/>
    </row>
    <row r="358" ht="12.75">
      <c r="J358" s="11"/>
    </row>
    <row r="359" ht="12.75">
      <c r="J359" s="11"/>
    </row>
    <row r="360" ht="12.75">
      <c r="J360" s="11"/>
    </row>
    <row r="361" ht="12.75">
      <c r="J361" s="11"/>
    </row>
    <row r="362" ht="12.75">
      <c r="J362" s="11"/>
    </row>
    <row r="363" ht="12.75">
      <c r="J363" s="11"/>
    </row>
    <row r="364" ht="12.75">
      <c r="J364" s="11"/>
    </row>
    <row r="365" ht="12.75">
      <c r="J365" s="11"/>
    </row>
    <row r="366" ht="12.75">
      <c r="J366" s="11"/>
    </row>
    <row r="367" ht="12.75">
      <c r="J367" s="11"/>
    </row>
    <row r="368" ht="12.75">
      <c r="J368" s="11"/>
    </row>
    <row r="369" ht="12.75">
      <c r="J369" s="11"/>
    </row>
    <row r="370" ht="12.75">
      <c r="J370" s="11"/>
    </row>
    <row r="371" ht="12.75">
      <c r="J371" s="11"/>
    </row>
    <row r="372" ht="12.75">
      <c r="J372" s="11"/>
    </row>
    <row r="373" ht="12.75">
      <c r="J373" s="11"/>
    </row>
    <row r="374" ht="12.75">
      <c r="J374" s="11"/>
    </row>
    <row r="375" ht="12.75">
      <c r="J375" s="11"/>
    </row>
    <row r="376" ht="12.75">
      <c r="J376" s="11"/>
    </row>
    <row r="377" ht="12.75">
      <c r="J377" s="11"/>
    </row>
    <row r="378" ht="12.75">
      <c r="J378" s="11"/>
    </row>
    <row r="379" ht="12.75">
      <c r="J379" s="11"/>
    </row>
    <row r="380" ht="12.75">
      <c r="J380" s="11"/>
    </row>
    <row r="381" ht="12.75">
      <c r="J381" s="11"/>
    </row>
    <row r="382" ht="12.75">
      <c r="J382" s="11"/>
    </row>
    <row r="383" ht="12.75">
      <c r="J383" s="11"/>
    </row>
    <row r="384" ht="12.75">
      <c r="J384" s="11"/>
    </row>
    <row r="385" ht="12.75">
      <c r="J385" s="11"/>
    </row>
    <row r="386" ht="12.75">
      <c r="J386" s="11"/>
    </row>
    <row r="387" ht="12.75">
      <c r="J387" s="11"/>
    </row>
    <row r="388" ht="12.75">
      <c r="J388" s="11"/>
    </row>
    <row r="389" ht="12.75">
      <c r="J389" s="11"/>
    </row>
    <row r="390" ht="12.75">
      <c r="J390" s="11"/>
    </row>
    <row r="391" ht="12.75">
      <c r="J391" s="11"/>
    </row>
    <row r="392" ht="12.75">
      <c r="J392" s="11"/>
    </row>
    <row r="393" ht="12.75">
      <c r="J393" s="11"/>
    </row>
    <row r="394" ht="12.75">
      <c r="J394" s="11"/>
    </row>
    <row r="395" ht="12.75">
      <c r="J395" s="11"/>
    </row>
    <row r="396" ht="12.75">
      <c r="J396" s="11"/>
    </row>
    <row r="397" ht="12.75">
      <c r="J397" s="11"/>
    </row>
    <row r="398" ht="12.75">
      <c r="J398" s="11"/>
    </row>
    <row r="399" ht="12.75">
      <c r="J399" s="11"/>
    </row>
    <row r="400" ht="12.75">
      <c r="J400" s="11"/>
    </row>
    <row r="401" ht="12.75">
      <c r="J401" s="11"/>
    </row>
    <row r="402" ht="12.75">
      <c r="J402" s="11"/>
    </row>
    <row r="403" ht="12.75">
      <c r="J403" s="11"/>
    </row>
    <row r="404" ht="12.75">
      <c r="J404" s="11"/>
    </row>
    <row r="405" ht="12.75">
      <c r="J405" s="11"/>
    </row>
    <row r="406" ht="12.75">
      <c r="J406" s="11"/>
    </row>
    <row r="407" ht="12.75">
      <c r="J407" s="11"/>
    </row>
    <row r="408" ht="12.75">
      <c r="J408" s="11"/>
    </row>
    <row r="409" ht="12.75">
      <c r="J409" s="11"/>
    </row>
    <row r="410" ht="12.75">
      <c r="J410" s="11"/>
    </row>
    <row r="411" ht="12.75">
      <c r="J411" s="11"/>
    </row>
    <row r="412" ht="12.75">
      <c r="J412" s="11"/>
    </row>
    <row r="413" ht="12.75">
      <c r="J413" s="11"/>
    </row>
    <row r="414" ht="12.75">
      <c r="J414" s="11"/>
    </row>
    <row r="415" ht="12.75">
      <c r="J415" s="11"/>
    </row>
    <row r="416" ht="12.75">
      <c r="J416" s="11"/>
    </row>
    <row r="417" ht="12.75">
      <c r="J417" s="11"/>
    </row>
    <row r="418" ht="12.75">
      <c r="J418" s="11"/>
    </row>
    <row r="419" ht="12.75">
      <c r="J419" s="11"/>
    </row>
    <row r="420" ht="12.75">
      <c r="J420" s="11"/>
    </row>
    <row r="421" ht="12.75">
      <c r="J421" s="11"/>
    </row>
    <row r="422" ht="12.75">
      <c r="J422" s="11"/>
    </row>
    <row r="423" ht="12.75">
      <c r="J423" s="11"/>
    </row>
    <row r="424" ht="12.75">
      <c r="J424" s="11"/>
    </row>
    <row r="425" ht="12.75">
      <c r="J425" s="11"/>
    </row>
    <row r="426" ht="12.75">
      <c r="J426" s="11"/>
    </row>
    <row r="427" ht="12.75">
      <c r="J427" s="11"/>
    </row>
    <row r="428" ht="12.75">
      <c r="J428" s="11"/>
    </row>
    <row r="429" ht="12.75">
      <c r="J429" s="11"/>
    </row>
    <row r="430" ht="12.75">
      <c r="J430" s="11"/>
    </row>
    <row r="431" ht="12.75">
      <c r="J431" s="11"/>
    </row>
    <row r="432" ht="12.75">
      <c r="J432" s="11"/>
    </row>
    <row r="433" ht="12.75">
      <c r="J433" s="11"/>
    </row>
    <row r="434" ht="12.75">
      <c r="J434" s="11"/>
    </row>
    <row r="435" ht="12.75">
      <c r="J435" s="11"/>
    </row>
    <row r="436" ht="12.75">
      <c r="J436" s="11"/>
    </row>
    <row r="437" ht="12.75">
      <c r="J437" s="11"/>
    </row>
    <row r="438" ht="12.75">
      <c r="J438" s="11"/>
    </row>
    <row r="439" ht="12.75">
      <c r="J439" s="11"/>
    </row>
    <row r="440" ht="12.75">
      <c r="J440" s="11"/>
    </row>
    <row r="441" ht="12.75">
      <c r="J441" s="11"/>
    </row>
    <row r="442" ht="12.75">
      <c r="J442" s="11"/>
    </row>
    <row r="443" ht="12.75">
      <c r="J443" s="11"/>
    </row>
    <row r="444" ht="12.75">
      <c r="J444" s="11"/>
    </row>
    <row r="445" ht="12.75">
      <c r="J445" s="11"/>
    </row>
    <row r="446" ht="12.75">
      <c r="J446" s="11"/>
    </row>
    <row r="447" ht="12.75">
      <c r="J447" s="11"/>
    </row>
    <row r="448" ht="12.75">
      <c r="J448" s="11"/>
    </row>
    <row r="449" ht="12.75">
      <c r="J449" s="11"/>
    </row>
    <row r="450" ht="12.75">
      <c r="J450" s="11"/>
    </row>
    <row r="451" ht="12.75">
      <c r="J451" s="11"/>
    </row>
    <row r="452" ht="12.75">
      <c r="J452" s="11"/>
    </row>
    <row r="453" ht="12.75">
      <c r="J453" s="11"/>
    </row>
    <row r="454" ht="12.75">
      <c r="J454" s="11"/>
    </row>
    <row r="455" ht="12.75">
      <c r="J455" s="11"/>
    </row>
    <row r="456" ht="12.75">
      <c r="J456" s="11"/>
    </row>
    <row r="457" ht="12.75">
      <c r="J457" s="11"/>
    </row>
    <row r="458" ht="12.75">
      <c r="J458" s="11"/>
    </row>
    <row r="459" ht="12.75">
      <c r="J459" s="11"/>
    </row>
    <row r="460" ht="12.75">
      <c r="J460" s="11"/>
    </row>
    <row r="461" ht="12.75">
      <c r="J461" s="11"/>
    </row>
    <row r="462" ht="12.75">
      <c r="J462" s="11"/>
    </row>
    <row r="463" ht="12.75">
      <c r="J463" s="11"/>
    </row>
    <row r="464" ht="12.75">
      <c r="J464" s="11"/>
    </row>
    <row r="465" ht="12.75">
      <c r="J465" s="11"/>
    </row>
    <row r="466" ht="12.75">
      <c r="J466" s="11"/>
    </row>
    <row r="467" ht="12.75">
      <c r="J467" s="11"/>
    </row>
    <row r="468" ht="12.75">
      <c r="J468" s="11"/>
    </row>
    <row r="469" ht="12.75">
      <c r="J469" s="11"/>
    </row>
    <row r="470" ht="12.75">
      <c r="J470" s="11"/>
    </row>
    <row r="471" ht="12.75">
      <c r="J471" s="11"/>
    </row>
    <row r="472" ht="12.75">
      <c r="J472" s="11"/>
    </row>
    <row r="473" ht="12.75">
      <c r="J473" s="11"/>
    </row>
    <row r="474" ht="12.75">
      <c r="J474" s="11"/>
    </row>
    <row r="475" ht="12.75">
      <c r="J475" s="11"/>
    </row>
    <row r="476" ht="12.75">
      <c r="J476" s="11"/>
    </row>
    <row r="477" ht="12.75">
      <c r="J477" s="11"/>
    </row>
    <row r="478" ht="12.75">
      <c r="J478" s="11"/>
    </row>
    <row r="479" ht="12.75">
      <c r="J479" s="11"/>
    </row>
    <row r="480" ht="12.75">
      <c r="J480" s="11"/>
    </row>
    <row r="481" ht="12.75">
      <c r="J481" s="11"/>
    </row>
    <row r="482" ht="12.75">
      <c r="J482" s="11"/>
    </row>
    <row r="483" ht="12.75">
      <c r="J483" s="11"/>
    </row>
    <row r="484" ht="12.75">
      <c r="J484" s="11"/>
    </row>
    <row r="485" ht="12.75">
      <c r="J485" s="11"/>
    </row>
    <row r="486" ht="12.75">
      <c r="J486" s="11"/>
    </row>
    <row r="487" ht="12.75">
      <c r="J487" s="11"/>
    </row>
    <row r="488" ht="12.75">
      <c r="J488" s="11"/>
    </row>
    <row r="489" ht="12.75">
      <c r="J489" s="11"/>
    </row>
    <row r="490" ht="12.75">
      <c r="J490" s="11"/>
    </row>
    <row r="491" ht="12.75">
      <c r="J491" s="11"/>
    </row>
    <row r="492" ht="12.75">
      <c r="J492" s="11"/>
    </row>
    <row r="493" ht="12.75">
      <c r="J493" s="11"/>
    </row>
    <row r="494" ht="12.75">
      <c r="J494" s="11"/>
    </row>
    <row r="495" ht="12.75">
      <c r="J495" s="11"/>
    </row>
    <row r="496" ht="12.75">
      <c r="J496" s="11"/>
    </row>
    <row r="497" ht="12.75">
      <c r="J497" s="11"/>
    </row>
    <row r="498" ht="12.75">
      <c r="J498" s="11"/>
    </row>
    <row r="499" ht="12.75">
      <c r="J499" s="11"/>
    </row>
    <row r="500" ht="12.75">
      <c r="J500" s="11"/>
    </row>
    <row r="501" ht="12.75">
      <c r="J501" s="11"/>
    </row>
    <row r="502" ht="12.75">
      <c r="J502" s="11"/>
    </row>
    <row r="503" ht="12.75">
      <c r="J503" s="11"/>
    </row>
    <row r="504" ht="12.75">
      <c r="J504" s="11"/>
    </row>
    <row r="505" ht="12.75">
      <c r="J505" s="11"/>
    </row>
    <row r="506" ht="12.75">
      <c r="J506" s="11"/>
    </row>
    <row r="507" ht="12.75">
      <c r="J507" s="11"/>
    </row>
    <row r="508" ht="12.75">
      <c r="J508" s="11"/>
    </row>
    <row r="509" ht="12.75">
      <c r="J509" s="11"/>
    </row>
    <row r="510" ht="12.75">
      <c r="J510" s="11"/>
    </row>
    <row r="511" ht="12.75">
      <c r="J511" s="11"/>
    </row>
    <row r="512" ht="12.75">
      <c r="J512" s="11"/>
    </row>
    <row r="513" ht="12.75">
      <c r="J513" s="11"/>
    </row>
    <row r="514" ht="12.75">
      <c r="J514" s="11"/>
    </row>
    <row r="515" ht="12.75">
      <c r="J515" s="11"/>
    </row>
    <row r="516" ht="12.75">
      <c r="J516" s="11"/>
    </row>
    <row r="517" ht="12.75">
      <c r="J517" s="11"/>
    </row>
    <row r="518" ht="12.75">
      <c r="J518" s="11"/>
    </row>
    <row r="519" ht="12.75">
      <c r="J519" s="11"/>
    </row>
    <row r="520" ht="12.75">
      <c r="J520" s="11"/>
    </row>
    <row r="521" ht="12.75">
      <c r="J521" s="11"/>
    </row>
    <row r="522" ht="12.75">
      <c r="J522" s="11"/>
    </row>
    <row r="523" ht="12.75">
      <c r="J523" s="11"/>
    </row>
    <row r="524" ht="12.75">
      <c r="J524" s="11"/>
    </row>
    <row r="525" ht="12.75">
      <c r="J525" s="11"/>
    </row>
    <row r="526" ht="12.75">
      <c r="J526" s="11"/>
    </row>
    <row r="527" ht="12.75">
      <c r="J527" s="11"/>
    </row>
    <row r="528" ht="12.75">
      <c r="J528" s="11"/>
    </row>
    <row r="529" ht="12.75">
      <c r="J529" s="11"/>
    </row>
    <row r="530" ht="12.75">
      <c r="J530" s="11"/>
    </row>
    <row r="531" ht="12.75">
      <c r="J531" s="11"/>
    </row>
    <row r="532" ht="12.75">
      <c r="J532" s="11"/>
    </row>
    <row r="533" ht="12.75">
      <c r="J533" s="11"/>
    </row>
    <row r="534" ht="12.75">
      <c r="J534" s="11"/>
    </row>
    <row r="535" ht="12.75">
      <c r="J535" s="11"/>
    </row>
    <row r="536" ht="12.75">
      <c r="J536" s="11"/>
    </row>
    <row r="537" ht="12.75">
      <c r="J537" s="11"/>
    </row>
    <row r="538" ht="12.75">
      <c r="J538" s="11"/>
    </row>
    <row r="539" ht="12.75">
      <c r="J539" s="11"/>
    </row>
    <row r="540" ht="12.75">
      <c r="J540" s="11"/>
    </row>
    <row r="541" ht="12.75">
      <c r="J541" s="11"/>
    </row>
    <row r="542" ht="12.75">
      <c r="J542" s="11"/>
    </row>
    <row r="543" ht="12.75">
      <c r="J543" s="11"/>
    </row>
    <row r="544" ht="12.75">
      <c r="J544" s="11"/>
    </row>
    <row r="545" ht="12.75">
      <c r="J545" s="11"/>
    </row>
    <row r="546" ht="12.75">
      <c r="J546" s="11"/>
    </row>
    <row r="547" ht="12.75">
      <c r="J547" s="11"/>
    </row>
    <row r="548" ht="12.75">
      <c r="J548" s="11"/>
    </row>
    <row r="549" ht="12.75">
      <c r="J549" s="11"/>
    </row>
    <row r="550" ht="12.75">
      <c r="J550" s="11"/>
    </row>
    <row r="551" ht="12.75">
      <c r="J551" s="11"/>
    </row>
    <row r="552" ht="12.75">
      <c r="J552" s="11"/>
    </row>
    <row r="553" ht="12.75">
      <c r="J553" s="11"/>
    </row>
    <row r="554" ht="12.75">
      <c r="J554" s="11"/>
    </row>
    <row r="555" ht="12.75">
      <c r="J555" s="11"/>
    </row>
    <row r="556" ht="12.75">
      <c r="J556" s="11"/>
    </row>
    <row r="557" ht="12.75">
      <c r="J557" s="11"/>
    </row>
    <row r="558" ht="12.75">
      <c r="J558" s="11"/>
    </row>
    <row r="559" ht="12.75">
      <c r="J559" s="11"/>
    </row>
    <row r="560" ht="12.75">
      <c r="J560" s="11"/>
    </row>
    <row r="561" ht="12.75">
      <c r="J561" s="11"/>
    </row>
    <row r="562" ht="12.75">
      <c r="J562" s="11"/>
    </row>
    <row r="563" ht="12.75">
      <c r="J563" s="11"/>
    </row>
    <row r="564" ht="12.75">
      <c r="J564" s="11"/>
    </row>
    <row r="565" ht="12.75">
      <c r="J565" s="11"/>
    </row>
    <row r="566" ht="12.75">
      <c r="J566" s="11"/>
    </row>
    <row r="567" ht="12.75">
      <c r="J567" s="11"/>
    </row>
    <row r="568" ht="12.75">
      <c r="J568" s="11"/>
    </row>
    <row r="569" ht="12.75">
      <c r="J569" s="11"/>
    </row>
    <row r="570" ht="12.75">
      <c r="J570" s="11"/>
    </row>
    <row r="571" ht="12.75">
      <c r="J571" s="11"/>
    </row>
    <row r="572" ht="12.75">
      <c r="J572" s="11"/>
    </row>
    <row r="573" ht="12.75">
      <c r="J573" s="11"/>
    </row>
    <row r="574" ht="12.75">
      <c r="J574" s="11"/>
    </row>
    <row r="575" ht="12.75">
      <c r="J575" s="11"/>
    </row>
    <row r="576" ht="12.75">
      <c r="J576" s="11"/>
    </row>
    <row r="577" ht="12.75">
      <c r="J577" s="11"/>
    </row>
    <row r="578" ht="12.75">
      <c r="J578" s="11"/>
    </row>
    <row r="579" ht="12.75">
      <c r="J579" s="11"/>
    </row>
    <row r="580" ht="12.75">
      <c r="J580" s="11"/>
    </row>
    <row r="581" ht="12.75">
      <c r="J581" s="11"/>
    </row>
    <row r="582" ht="12.75">
      <c r="J582" s="11"/>
    </row>
    <row r="583" ht="12.75">
      <c r="J583" s="11"/>
    </row>
    <row r="584" ht="12.75">
      <c r="J584" s="11"/>
    </row>
    <row r="585" ht="12.75">
      <c r="J585" s="11"/>
    </row>
    <row r="586" ht="12.75">
      <c r="J586" s="11"/>
    </row>
    <row r="587" ht="12.75">
      <c r="J587" s="11"/>
    </row>
    <row r="588" ht="12.75">
      <c r="J588" s="11"/>
    </row>
    <row r="589" ht="12.75">
      <c r="J589" s="11"/>
    </row>
    <row r="590" ht="12.75">
      <c r="J590" s="11"/>
    </row>
    <row r="591" ht="12.75">
      <c r="J591" s="11"/>
    </row>
    <row r="592" ht="12.75">
      <c r="J592" s="11"/>
    </row>
    <row r="593" ht="12.75">
      <c r="J593" s="11"/>
    </row>
    <row r="594" ht="12.75">
      <c r="J594" s="11"/>
    </row>
    <row r="595" ht="12.75">
      <c r="J595" s="11"/>
    </row>
    <row r="596" ht="12.75">
      <c r="J596" s="11"/>
    </row>
    <row r="597" ht="12.75">
      <c r="J597" s="11"/>
    </row>
    <row r="598" ht="12.75">
      <c r="J598" s="11"/>
    </row>
    <row r="599" ht="12.75">
      <c r="J599" s="11"/>
    </row>
    <row r="600" ht="12.75">
      <c r="J600" s="11"/>
    </row>
    <row r="601" ht="12.75">
      <c r="J601" s="11"/>
    </row>
    <row r="602" ht="12.75">
      <c r="J602" s="11"/>
    </row>
    <row r="603" ht="12.75">
      <c r="J603" s="11"/>
    </row>
    <row r="604" ht="12.75">
      <c r="J604" s="11"/>
    </row>
    <row r="605" ht="12.75">
      <c r="J605" s="11"/>
    </row>
    <row r="606" ht="12.75">
      <c r="J606" s="11"/>
    </row>
    <row r="607" ht="12.75">
      <c r="J607" s="11"/>
    </row>
    <row r="608" ht="12.75">
      <c r="J608" s="11"/>
    </row>
    <row r="609" ht="12.75">
      <c r="J609" s="11"/>
    </row>
    <row r="610" ht="12.75">
      <c r="J610" s="11"/>
    </row>
    <row r="611" ht="12.75">
      <c r="J611" s="11"/>
    </row>
    <row r="612" ht="12.75">
      <c r="J612" s="11"/>
    </row>
    <row r="613" ht="12.75">
      <c r="J613" s="11"/>
    </row>
    <row r="614" ht="12.75">
      <c r="J614" s="11"/>
    </row>
    <row r="615" ht="12.75">
      <c r="J615" s="11"/>
    </row>
    <row r="616" ht="12.75">
      <c r="J616" s="11"/>
    </row>
    <row r="617" ht="12.75">
      <c r="J617" s="11"/>
    </row>
    <row r="618" ht="12.75">
      <c r="J618" s="11"/>
    </row>
    <row r="619" ht="12.75">
      <c r="J619" s="11"/>
    </row>
    <row r="620" ht="12.75">
      <c r="J620" s="11"/>
    </row>
    <row r="621" ht="12.75">
      <c r="J621" s="11"/>
    </row>
    <row r="622" ht="12.75">
      <c r="J622" s="11"/>
    </row>
    <row r="623" ht="12.75">
      <c r="J623" s="11"/>
    </row>
    <row r="624" ht="12.75">
      <c r="J624" s="11"/>
    </row>
    <row r="625" ht="12.75">
      <c r="J625" s="11"/>
    </row>
    <row r="626" ht="12.75">
      <c r="J626" s="11"/>
    </row>
    <row r="627" ht="12.75">
      <c r="J627" s="11"/>
    </row>
    <row r="628" ht="12.75">
      <c r="J628" s="11"/>
    </row>
    <row r="629" ht="12.75">
      <c r="J629" s="11"/>
    </row>
    <row r="630" ht="12.75">
      <c r="J630" s="11"/>
    </row>
    <row r="631" ht="12.75">
      <c r="J631" s="11"/>
    </row>
    <row r="632" ht="12.75">
      <c r="J632" s="11"/>
    </row>
    <row r="633" ht="12.75">
      <c r="J633" s="11"/>
    </row>
    <row r="634" ht="12.75">
      <c r="J634" s="11"/>
    </row>
    <row r="635" ht="12.75">
      <c r="J635" s="11"/>
    </row>
    <row r="636" ht="12.75">
      <c r="J636" s="11"/>
    </row>
    <row r="637" ht="12.75">
      <c r="J637" s="11"/>
    </row>
    <row r="638" ht="12.75">
      <c r="J638" s="11"/>
    </row>
    <row r="639" ht="12.75">
      <c r="J639" s="11"/>
    </row>
    <row r="640" ht="12.75">
      <c r="J640" s="11"/>
    </row>
    <row r="641" ht="12.75">
      <c r="J641" s="11"/>
    </row>
    <row r="642" ht="12.75">
      <c r="J642" s="11"/>
    </row>
    <row r="643" ht="12.75">
      <c r="J643" s="11"/>
    </row>
    <row r="644" ht="12.75">
      <c r="J644" s="11"/>
    </row>
    <row r="645" ht="12.75">
      <c r="J645" s="11"/>
    </row>
    <row r="646" ht="12.75">
      <c r="J646" s="11"/>
    </row>
    <row r="647" ht="12.75">
      <c r="J647" s="11"/>
    </row>
    <row r="648" ht="12.75">
      <c r="J648" s="11"/>
    </row>
    <row r="649" ht="12.75">
      <c r="J649" s="11"/>
    </row>
    <row r="650" ht="12.75">
      <c r="J650" s="11"/>
    </row>
    <row r="651" ht="12.75">
      <c r="J651" s="11"/>
    </row>
    <row r="652" ht="12.75">
      <c r="J652" s="11"/>
    </row>
    <row r="653" ht="12.75">
      <c r="J653" s="11"/>
    </row>
    <row r="654" ht="12.75">
      <c r="J654" s="11"/>
    </row>
    <row r="655" ht="12.75">
      <c r="J655" s="11"/>
    </row>
    <row r="656" ht="12.75">
      <c r="J656" s="11"/>
    </row>
    <row r="657" ht="12.75">
      <c r="J657" s="11"/>
    </row>
    <row r="658" ht="12.75">
      <c r="J658" s="11"/>
    </row>
    <row r="659" ht="12.75">
      <c r="J659" s="11"/>
    </row>
    <row r="660" ht="12.75">
      <c r="J660" s="11"/>
    </row>
    <row r="661" ht="12.75">
      <c r="J661" s="11"/>
    </row>
    <row r="662" ht="12.75">
      <c r="J662" s="11"/>
    </row>
    <row r="663" ht="12.75">
      <c r="J663" s="11"/>
    </row>
    <row r="664" ht="12.75">
      <c r="J664" s="11"/>
    </row>
    <row r="665" ht="12.75">
      <c r="J665" s="11"/>
    </row>
    <row r="666" ht="12.75">
      <c r="J666" s="11"/>
    </row>
    <row r="667" ht="12.75">
      <c r="J667" s="11"/>
    </row>
    <row r="668" ht="12.75">
      <c r="J668" s="11"/>
    </row>
    <row r="669" ht="12.75">
      <c r="J669" s="11"/>
    </row>
    <row r="670" ht="12.75">
      <c r="J670" s="11"/>
    </row>
    <row r="671" ht="12.75">
      <c r="J671" s="11"/>
    </row>
    <row r="672" ht="12.75">
      <c r="J672" s="11"/>
    </row>
    <row r="673" ht="12.75">
      <c r="J673" s="11"/>
    </row>
    <row r="674" ht="12.75">
      <c r="J674" s="11"/>
    </row>
    <row r="675" ht="12.75">
      <c r="J675" s="11"/>
    </row>
    <row r="676" ht="12.75">
      <c r="J676" s="11"/>
    </row>
    <row r="677" ht="12.75">
      <c r="J677" s="11"/>
    </row>
    <row r="678" ht="12.75">
      <c r="J678" s="11"/>
    </row>
    <row r="679" ht="12.75">
      <c r="J679" s="11"/>
    </row>
    <row r="680" ht="12.75">
      <c r="J680" s="11"/>
    </row>
    <row r="681" ht="12.75">
      <c r="J681" s="11"/>
    </row>
    <row r="682" ht="12.75">
      <c r="J682" s="11"/>
    </row>
    <row r="683" ht="12.75">
      <c r="J683" s="11"/>
    </row>
    <row r="684" ht="12.75">
      <c r="J684" s="11"/>
    </row>
    <row r="685" ht="12.75">
      <c r="J685" s="11"/>
    </row>
    <row r="686" ht="12.75">
      <c r="J686" s="11"/>
    </row>
    <row r="687" ht="12.75">
      <c r="J687" s="11"/>
    </row>
    <row r="688" ht="12.75">
      <c r="J688" s="11"/>
    </row>
    <row r="689" ht="12.75">
      <c r="J689" s="11"/>
    </row>
    <row r="690" ht="12.75">
      <c r="J690" s="11"/>
    </row>
    <row r="691" ht="12.75">
      <c r="J691" s="11"/>
    </row>
    <row r="692" ht="12.75">
      <c r="J692" s="11"/>
    </row>
    <row r="693" ht="12.75">
      <c r="J693" s="11"/>
    </row>
    <row r="694" ht="12.75">
      <c r="J694" s="11"/>
    </row>
    <row r="695" ht="12.75">
      <c r="J695" s="11"/>
    </row>
    <row r="696" ht="12.75">
      <c r="J696" s="11"/>
    </row>
    <row r="697" ht="12.75">
      <c r="J697" s="11"/>
    </row>
    <row r="698" ht="12.75">
      <c r="J698" s="11"/>
    </row>
    <row r="699" ht="12.75">
      <c r="J699" s="11"/>
    </row>
    <row r="700" ht="12.75">
      <c r="J700" s="11"/>
    </row>
    <row r="701" ht="12.75">
      <c r="J701" s="11"/>
    </row>
    <row r="702" ht="12.75">
      <c r="J702" s="11"/>
    </row>
    <row r="703" ht="12.75">
      <c r="J703" s="11"/>
    </row>
    <row r="704" ht="12.75">
      <c r="J704" s="11"/>
    </row>
    <row r="705" ht="12.75">
      <c r="J705" s="11"/>
    </row>
    <row r="706" ht="12.75">
      <c r="J706" s="11"/>
    </row>
    <row r="707" ht="12.75">
      <c r="J707" s="11"/>
    </row>
    <row r="708" ht="12.75">
      <c r="J708" s="11"/>
    </row>
    <row r="709" ht="12.75">
      <c r="J709" s="11"/>
    </row>
    <row r="710" ht="12.75">
      <c r="J710" s="11"/>
    </row>
    <row r="711" ht="12.75">
      <c r="J711" s="11"/>
    </row>
    <row r="712" ht="12.75">
      <c r="J712" s="11"/>
    </row>
    <row r="713" ht="12.75">
      <c r="J713" s="11"/>
    </row>
    <row r="714" ht="12.75">
      <c r="J714" s="11"/>
    </row>
    <row r="715" ht="12.75">
      <c r="J715" s="11"/>
    </row>
    <row r="716" ht="12.75">
      <c r="J716" s="11"/>
    </row>
    <row r="717" ht="12.75">
      <c r="J717" s="11"/>
    </row>
    <row r="718" ht="12.75">
      <c r="J718" s="11"/>
    </row>
    <row r="719" ht="12.75">
      <c r="J719" s="11"/>
    </row>
    <row r="720" ht="12.75">
      <c r="J720" s="11"/>
    </row>
    <row r="721" ht="12.75">
      <c r="J721" s="11"/>
    </row>
    <row r="722" ht="12.75">
      <c r="J722" s="11"/>
    </row>
    <row r="723" ht="12.75">
      <c r="J723" s="11"/>
    </row>
    <row r="724" ht="12.75">
      <c r="J724" s="11"/>
    </row>
    <row r="725" ht="12.75">
      <c r="J725" s="11"/>
    </row>
    <row r="726" ht="12.75">
      <c r="J726" s="11"/>
    </row>
    <row r="727" ht="12.75">
      <c r="J727" s="11"/>
    </row>
    <row r="728" ht="12.75">
      <c r="J728" s="11"/>
    </row>
    <row r="729" ht="12.75">
      <c r="J729" s="11"/>
    </row>
    <row r="730" ht="12.75">
      <c r="J730" s="11"/>
    </row>
    <row r="731" ht="12.75">
      <c r="J731" s="11"/>
    </row>
    <row r="732" ht="12.75">
      <c r="J732" s="11"/>
    </row>
    <row r="733" ht="12.75">
      <c r="J733" s="11"/>
    </row>
    <row r="734" ht="12.75">
      <c r="J734" s="11"/>
    </row>
    <row r="735" ht="12.75">
      <c r="J735" s="11"/>
    </row>
    <row r="736" ht="12.75">
      <c r="J736" s="11"/>
    </row>
    <row r="737" ht="12.75">
      <c r="J737" s="11"/>
    </row>
    <row r="738" ht="12.75">
      <c r="J738" s="11"/>
    </row>
    <row r="739" ht="12.75">
      <c r="J739" s="11"/>
    </row>
    <row r="740" ht="12.75">
      <c r="J740" s="11"/>
    </row>
    <row r="741" ht="12.75">
      <c r="J741" s="11"/>
    </row>
    <row r="742" ht="12.75">
      <c r="J742" s="11"/>
    </row>
    <row r="743" ht="12.75">
      <c r="J743" s="11"/>
    </row>
    <row r="744" ht="12.75">
      <c r="J744" s="11"/>
    </row>
    <row r="745" ht="12.75">
      <c r="J745" s="11"/>
    </row>
    <row r="746" ht="12.75">
      <c r="J746" s="11"/>
    </row>
    <row r="747" ht="12.75">
      <c r="J747" s="11"/>
    </row>
    <row r="748" ht="12.75">
      <c r="J748" s="11"/>
    </row>
    <row r="749" ht="12.75">
      <c r="J749" s="11"/>
    </row>
    <row r="750" ht="12.75">
      <c r="J750" s="11"/>
    </row>
    <row r="751" ht="12.75">
      <c r="J751" s="11"/>
    </row>
    <row r="752" ht="12.75">
      <c r="J752" s="11"/>
    </row>
    <row r="753" ht="12.75">
      <c r="J753" s="11"/>
    </row>
    <row r="754" ht="12.75">
      <c r="J754" s="11"/>
    </row>
    <row r="755" ht="12.75">
      <c r="J755" s="11"/>
    </row>
    <row r="756" ht="12.75">
      <c r="J756" s="11"/>
    </row>
    <row r="757" ht="12.75">
      <c r="J757" s="11"/>
    </row>
    <row r="758" ht="12.75">
      <c r="J758" s="11"/>
    </row>
    <row r="759" ht="12.75">
      <c r="J759" s="11"/>
    </row>
    <row r="760" ht="12.75">
      <c r="J760" s="11"/>
    </row>
    <row r="761" ht="12.75">
      <c r="J761" s="11"/>
    </row>
    <row r="762" ht="12.75">
      <c r="J762" s="11"/>
    </row>
    <row r="763" ht="12.75">
      <c r="J763" s="11"/>
    </row>
    <row r="764" ht="12.75">
      <c r="J764" s="11"/>
    </row>
    <row r="765" ht="12.75">
      <c r="J765" s="11"/>
    </row>
    <row r="766" ht="12.75">
      <c r="J766" s="11"/>
    </row>
    <row r="767" ht="12.75">
      <c r="J767" s="11"/>
    </row>
    <row r="768" ht="12.75">
      <c r="J768" s="11"/>
    </row>
    <row r="769" ht="12.75">
      <c r="J769" s="11"/>
    </row>
    <row r="770" ht="12.75">
      <c r="J770" s="11"/>
    </row>
    <row r="771" ht="12.75">
      <c r="J771" s="11"/>
    </row>
    <row r="772" ht="12.75">
      <c r="J772" s="11"/>
    </row>
    <row r="773" ht="12.75">
      <c r="J773" s="11"/>
    </row>
    <row r="774" ht="12.75">
      <c r="J774" s="11"/>
    </row>
    <row r="775" ht="12.75">
      <c r="J775" s="11"/>
    </row>
    <row r="776" ht="12.75">
      <c r="J776" s="11"/>
    </row>
    <row r="777" ht="12.75">
      <c r="J777" s="11"/>
    </row>
    <row r="778" ht="12.75">
      <c r="J778" s="11"/>
    </row>
    <row r="779" ht="12.75">
      <c r="J779" s="11"/>
    </row>
    <row r="780" ht="12.75">
      <c r="J780" s="11"/>
    </row>
    <row r="781" ht="12.75">
      <c r="J781" s="11"/>
    </row>
    <row r="782" ht="12.75">
      <c r="J782" s="11"/>
    </row>
    <row r="783" ht="12.75">
      <c r="J783" s="11"/>
    </row>
    <row r="784" ht="12.75">
      <c r="J784" s="11"/>
    </row>
    <row r="785" ht="12.75">
      <c r="J785" s="11"/>
    </row>
    <row r="786" ht="12.75">
      <c r="J786" s="11"/>
    </row>
    <row r="787" ht="12.75">
      <c r="J787" s="11"/>
    </row>
    <row r="788" ht="12.75">
      <c r="J788" s="11"/>
    </row>
    <row r="789" ht="12.75">
      <c r="J789" s="11"/>
    </row>
    <row r="790" ht="12.75">
      <c r="J790" s="11"/>
    </row>
    <row r="791" ht="12.75">
      <c r="J791" s="11"/>
    </row>
    <row r="792" ht="12.75">
      <c r="J792" s="11"/>
    </row>
    <row r="793" ht="12.75">
      <c r="J793" s="11"/>
    </row>
    <row r="794" ht="12.75">
      <c r="J794" s="11"/>
    </row>
    <row r="795" ht="12.75">
      <c r="J795" s="11"/>
    </row>
    <row r="796" ht="12.75">
      <c r="J796" s="11"/>
    </row>
    <row r="797" ht="12.75">
      <c r="J797" s="11"/>
    </row>
    <row r="798" ht="12.75">
      <c r="J798" s="11"/>
    </row>
    <row r="799" ht="12.75">
      <c r="J799" s="11"/>
    </row>
    <row r="800" ht="12.75">
      <c r="J800" s="11"/>
    </row>
    <row r="801" ht="12.75">
      <c r="J801" s="11"/>
    </row>
    <row r="802" ht="12.75">
      <c r="J802" s="11"/>
    </row>
    <row r="803" ht="12.75">
      <c r="J803" s="11"/>
    </row>
    <row r="804" ht="12.75">
      <c r="J804" s="11"/>
    </row>
    <row r="805" ht="12.75">
      <c r="J805" s="11"/>
    </row>
    <row r="806" ht="12.75">
      <c r="J806" s="11"/>
    </row>
    <row r="807" ht="12.75">
      <c r="J807" s="11"/>
    </row>
    <row r="808" ht="12.75">
      <c r="J808" s="11"/>
    </row>
    <row r="809" ht="12.75">
      <c r="J809" s="11"/>
    </row>
    <row r="810" ht="12.75">
      <c r="J810" s="11"/>
    </row>
    <row r="811" ht="12.75">
      <c r="J811" s="11"/>
    </row>
    <row r="812" ht="12.75">
      <c r="J812" s="11"/>
    </row>
    <row r="813" ht="12.75">
      <c r="J813" s="11"/>
    </row>
    <row r="814" ht="12.75">
      <c r="J814" s="11"/>
    </row>
    <row r="815" ht="12.75">
      <c r="J815" s="11"/>
    </row>
    <row r="816" ht="12.75">
      <c r="J816" s="11"/>
    </row>
    <row r="817" ht="12.75">
      <c r="J817" s="11"/>
    </row>
    <row r="818" ht="12.75">
      <c r="J818" s="11"/>
    </row>
    <row r="819" ht="12.75">
      <c r="J819" s="11"/>
    </row>
    <row r="820" ht="12.75">
      <c r="J820" s="11"/>
    </row>
    <row r="821" ht="12.75">
      <c r="J821" s="11"/>
    </row>
    <row r="822" ht="12.75">
      <c r="J822" s="11"/>
    </row>
    <row r="823" ht="12.75">
      <c r="J823" s="11"/>
    </row>
    <row r="824" ht="12.75">
      <c r="J824" s="11"/>
    </row>
    <row r="825" ht="12.75">
      <c r="J825" s="11"/>
    </row>
    <row r="826" ht="12.75">
      <c r="J826" s="11"/>
    </row>
    <row r="827" ht="12.75">
      <c r="J827" s="11"/>
    </row>
    <row r="828" ht="12.75">
      <c r="J828" s="11"/>
    </row>
    <row r="829" ht="12.75">
      <c r="J829" s="11"/>
    </row>
    <row r="830" ht="12.75">
      <c r="J830" s="11"/>
    </row>
    <row r="831" ht="12.75">
      <c r="J831" s="11"/>
    </row>
    <row r="832" ht="12.75">
      <c r="J832" s="11"/>
    </row>
    <row r="833" ht="12.75">
      <c r="J833" s="11"/>
    </row>
    <row r="834" ht="12.75">
      <c r="J834" s="11"/>
    </row>
    <row r="835" ht="12.75">
      <c r="J835" s="11"/>
    </row>
    <row r="836" ht="12.75">
      <c r="J836" s="11"/>
    </row>
    <row r="837" ht="12.75">
      <c r="J837" s="11"/>
    </row>
    <row r="838" ht="12.75">
      <c r="J838" s="11"/>
    </row>
    <row r="839" ht="12.75">
      <c r="J839" s="11"/>
    </row>
    <row r="840" ht="12.75">
      <c r="J840" s="11"/>
    </row>
    <row r="841" ht="12.75">
      <c r="J841" s="11"/>
    </row>
    <row r="842" ht="12.75">
      <c r="J842" s="11"/>
    </row>
    <row r="843" ht="12.75">
      <c r="J843" s="11"/>
    </row>
    <row r="844" ht="12.75">
      <c r="J844" s="11"/>
    </row>
    <row r="845" ht="12.75">
      <c r="J845" s="11"/>
    </row>
    <row r="846" ht="12.75">
      <c r="J846" s="11"/>
    </row>
    <row r="847" ht="12.75">
      <c r="J847" s="11"/>
    </row>
    <row r="848" ht="12.75">
      <c r="J848" s="11"/>
    </row>
    <row r="849" ht="12.75">
      <c r="J849" s="11"/>
    </row>
    <row r="850" ht="12.75">
      <c r="J850" s="11"/>
    </row>
    <row r="851" ht="12.75">
      <c r="J851" s="11"/>
    </row>
    <row r="852" ht="12.75">
      <c r="J852" s="11"/>
    </row>
    <row r="853" ht="12.75">
      <c r="J853" s="11"/>
    </row>
    <row r="854" ht="12.75">
      <c r="J854" s="11"/>
    </row>
    <row r="855" ht="12.75">
      <c r="J855" s="11"/>
    </row>
    <row r="856" ht="12.75">
      <c r="J856" s="11"/>
    </row>
    <row r="857" ht="12.75">
      <c r="J857" s="11"/>
    </row>
    <row r="858" ht="12.75">
      <c r="J858" s="11"/>
    </row>
    <row r="859" ht="12.75">
      <c r="J859" s="11"/>
    </row>
    <row r="860" ht="12.75">
      <c r="J860" s="11"/>
    </row>
    <row r="861" ht="12.75">
      <c r="J861" s="11"/>
    </row>
    <row r="862" ht="12.75">
      <c r="J862" s="11"/>
    </row>
    <row r="863" ht="12.75">
      <c r="J863" s="11"/>
    </row>
    <row r="864" ht="12.75">
      <c r="J864" s="11"/>
    </row>
    <row r="865" ht="12.75">
      <c r="J865" s="11"/>
    </row>
    <row r="866" ht="12.75">
      <c r="J866" s="11"/>
    </row>
    <row r="867" ht="12.75">
      <c r="J867" s="11"/>
    </row>
    <row r="868" ht="12.75">
      <c r="J868" s="11"/>
    </row>
    <row r="869" ht="12.75">
      <c r="J869" s="11"/>
    </row>
    <row r="870" ht="12.75">
      <c r="J870" s="11"/>
    </row>
    <row r="871" ht="12.75">
      <c r="J871" s="11"/>
    </row>
    <row r="872" ht="12.75">
      <c r="J872" s="11"/>
    </row>
    <row r="873" ht="12.75">
      <c r="J873" s="11"/>
    </row>
    <row r="874" ht="12.75">
      <c r="J874" s="11"/>
    </row>
    <row r="875" ht="12.75">
      <c r="J875" s="11"/>
    </row>
    <row r="876" ht="12.75">
      <c r="J876" s="11"/>
    </row>
    <row r="877" ht="12.75">
      <c r="J877" s="11"/>
    </row>
    <row r="878" ht="12.75">
      <c r="J878" s="11"/>
    </row>
    <row r="879" ht="12.75">
      <c r="J879" s="11"/>
    </row>
    <row r="880" ht="12.75">
      <c r="J880" s="11"/>
    </row>
    <row r="881" ht="12.75">
      <c r="J881" s="11"/>
    </row>
    <row r="882" ht="12.75">
      <c r="J882" s="11"/>
    </row>
    <row r="883" ht="12.75">
      <c r="J883" s="11"/>
    </row>
    <row r="884" ht="12.75">
      <c r="J884" s="11"/>
    </row>
    <row r="885" ht="12.75">
      <c r="J885" s="11"/>
    </row>
    <row r="886" ht="12.75">
      <c r="J886" s="11"/>
    </row>
    <row r="887" ht="12.75">
      <c r="J887" s="11"/>
    </row>
    <row r="888" ht="12.75">
      <c r="J888" s="11"/>
    </row>
    <row r="889" ht="12.75">
      <c r="J889" s="11"/>
    </row>
    <row r="890" ht="12.75">
      <c r="J890" s="11"/>
    </row>
    <row r="891" ht="12.75">
      <c r="J891" s="11"/>
    </row>
    <row r="892" ht="12.75">
      <c r="J892" s="11"/>
    </row>
    <row r="893" ht="12.75">
      <c r="J893" s="11"/>
    </row>
    <row r="894" ht="12.75">
      <c r="J894" s="11"/>
    </row>
    <row r="895" ht="12.75">
      <c r="J895" s="11"/>
    </row>
    <row r="896" ht="12.75">
      <c r="J896" s="11"/>
    </row>
    <row r="897" ht="12.75">
      <c r="J897" s="11"/>
    </row>
    <row r="898" ht="12.75">
      <c r="J898" s="11"/>
    </row>
    <row r="899" ht="12.75">
      <c r="J899" s="11"/>
    </row>
    <row r="900" ht="12.75">
      <c r="J900" s="11"/>
    </row>
    <row r="901" ht="12.75">
      <c r="J901" s="11"/>
    </row>
    <row r="902" ht="12.75">
      <c r="J902" s="11"/>
    </row>
    <row r="903" ht="12.75">
      <c r="J903" s="11"/>
    </row>
    <row r="904" ht="12.75">
      <c r="J904" s="11"/>
    </row>
    <row r="905" ht="12.75">
      <c r="J905" s="11"/>
    </row>
    <row r="906" ht="12.75">
      <c r="J906" s="11"/>
    </row>
    <row r="907" ht="12.75">
      <c r="J907" s="11"/>
    </row>
    <row r="908" ht="12.75">
      <c r="J908" s="11"/>
    </row>
    <row r="909" ht="12.75">
      <c r="J909" s="11"/>
    </row>
    <row r="910" ht="12.75">
      <c r="J910" s="11"/>
    </row>
    <row r="911" ht="12.75">
      <c r="J911" s="11"/>
    </row>
    <row r="912" ht="12.75">
      <c r="J912" s="11"/>
    </row>
    <row r="913" ht="12.75">
      <c r="J913" s="11"/>
    </row>
    <row r="914" ht="12.75">
      <c r="J914" s="11"/>
    </row>
    <row r="915" ht="12.75">
      <c r="J915" s="11"/>
    </row>
    <row r="916" ht="12.75">
      <c r="J916" s="11"/>
    </row>
    <row r="917" ht="12.75">
      <c r="J917" s="11"/>
    </row>
    <row r="918" ht="12.75">
      <c r="J918" s="11"/>
    </row>
    <row r="919" ht="12.75">
      <c r="J919" s="11"/>
    </row>
    <row r="920" ht="12.75">
      <c r="J920" s="11"/>
    </row>
    <row r="921" ht="12.75">
      <c r="J921" s="11"/>
    </row>
    <row r="922" ht="12.75">
      <c r="J922" s="11"/>
    </row>
    <row r="923" ht="12.75">
      <c r="J923" s="11"/>
    </row>
    <row r="924" ht="12.75">
      <c r="J924" s="11"/>
    </row>
    <row r="925" ht="12.75">
      <c r="J925" s="11"/>
    </row>
    <row r="926" ht="12.75">
      <c r="J926" s="11"/>
    </row>
    <row r="927" ht="12.75">
      <c r="J927" s="11"/>
    </row>
    <row r="928" ht="12.75">
      <c r="J928" s="11"/>
    </row>
    <row r="929" ht="12.75">
      <c r="J929" s="11"/>
    </row>
    <row r="930" ht="12.75">
      <c r="J930" s="11"/>
    </row>
    <row r="931" ht="12.75">
      <c r="J931" s="11"/>
    </row>
    <row r="932" ht="12.75">
      <c r="J932" s="11"/>
    </row>
    <row r="933" ht="12.75">
      <c r="J933" s="11"/>
    </row>
    <row r="934" ht="12.75">
      <c r="J934" s="11"/>
    </row>
    <row r="935" ht="12.75">
      <c r="J935" s="11"/>
    </row>
    <row r="936" ht="12.75">
      <c r="J936" s="11"/>
    </row>
    <row r="937" ht="12.75">
      <c r="J937" s="11"/>
    </row>
    <row r="938" ht="12.75">
      <c r="J938" s="11"/>
    </row>
    <row r="939" ht="12.75">
      <c r="J939" s="11"/>
    </row>
    <row r="940" ht="12.75">
      <c r="J940" s="11"/>
    </row>
    <row r="941" ht="12.75">
      <c r="J941" s="11"/>
    </row>
    <row r="942" ht="12.75">
      <c r="J942" s="11"/>
    </row>
    <row r="943" ht="12.75">
      <c r="J943" s="11"/>
    </row>
    <row r="944" ht="12.75">
      <c r="J944" s="11"/>
    </row>
    <row r="945" ht="12.75">
      <c r="J945" s="11"/>
    </row>
  </sheetData>
  <mergeCells count="8">
    <mergeCell ref="B1:E1"/>
    <mergeCell ref="B2:E2"/>
    <mergeCell ref="B3:E3"/>
    <mergeCell ref="B4:E4"/>
    <mergeCell ref="F1:J1"/>
    <mergeCell ref="F2:J2"/>
    <mergeCell ref="F3:J3"/>
    <mergeCell ref="F4:J4"/>
  </mergeCells>
  <printOptions/>
  <pageMargins left="0.75" right="0.75" top="1" bottom="1" header="0.5" footer="0.5"/>
  <pageSetup fitToHeight="0" horizontalDpi="1200" verticalDpi="1200" orientation="landscape" r:id="rId1"/>
</worksheet>
</file>

<file path=xl/worksheets/sheet9.xml><?xml version="1.0" encoding="utf-8"?>
<worksheet xmlns="http://schemas.openxmlformats.org/spreadsheetml/2006/main" xmlns:r="http://schemas.openxmlformats.org/officeDocument/2006/relationships">
  <dimension ref="A1:K941"/>
  <sheetViews>
    <sheetView zoomScale="75" zoomScaleNormal="75" workbookViewId="0" topLeftCell="A1">
      <selection activeCell="A1" sqref="A1"/>
    </sheetView>
  </sheetViews>
  <sheetFormatPr defaultColWidth="9.140625" defaultRowHeight="12.75"/>
  <cols>
    <col min="1" max="1" width="34.28125" style="17" customWidth="1"/>
    <col min="2" max="2" width="9.28125" style="17" customWidth="1"/>
    <col min="3" max="3" width="7.00390625" style="17" customWidth="1"/>
    <col min="4" max="4" width="7.140625" style="17" customWidth="1"/>
    <col min="5" max="5" width="5.7109375" style="17" customWidth="1"/>
    <col min="6" max="6" width="6.57421875" style="17" customWidth="1"/>
    <col min="7" max="7" width="5.8515625" style="17" customWidth="1"/>
    <col min="8" max="8" width="13.57421875" style="17" customWidth="1"/>
    <col min="9" max="9" width="9.8515625" style="17" customWidth="1"/>
    <col min="10" max="10" width="56.57421875" style="17" customWidth="1"/>
    <col min="11" max="16384" width="9.00390625" style="10" customWidth="1"/>
  </cols>
  <sheetData>
    <row r="1" spans="2:11" ht="15">
      <c r="B1" s="127" t="s">
        <v>255</v>
      </c>
      <c r="C1" s="127"/>
      <c r="D1" s="127"/>
      <c r="E1" s="127"/>
      <c r="F1" s="125" t="s">
        <v>304</v>
      </c>
      <c r="G1" s="125"/>
      <c r="H1" s="125"/>
      <c r="I1" s="125"/>
      <c r="J1" s="125"/>
      <c r="K1" s="9"/>
    </row>
    <row r="2" spans="2:11" ht="15">
      <c r="B2" s="127" t="s">
        <v>256</v>
      </c>
      <c r="C2" s="127"/>
      <c r="D2" s="127"/>
      <c r="E2" s="127"/>
      <c r="F2" s="125" t="s">
        <v>111</v>
      </c>
      <c r="G2" s="125"/>
      <c r="H2" s="125"/>
      <c r="I2" s="125"/>
      <c r="J2" s="125"/>
      <c r="K2" s="11"/>
    </row>
    <row r="3" spans="2:11" ht="15">
      <c r="B3" s="127" t="s">
        <v>102</v>
      </c>
      <c r="C3" s="127"/>
      <c r="D3" s="127"/>
      <c r="E3" s="127"/>
      <c r="F3" s="125" t="s">
        <v>112</v>
      </c>
      <c r="G3" s="125"/>
      <c r="H3" s="125"/>
      <c r="I3" s="125"/>
      <c r="J3" s="125"/>
      <c r="K3" s="11"/>
    </row>
    <row r="4" spans="2:11" ht="15">
      <c r="B4" s="127" t="s">
        <v>300</v>
      </c>
      <c r="C4" s="127"/>
      <c r="D4" s="127"/>
      <c r="E4" s="127"/>
      <c r="F4" s="125" t="s">
        <v>305</v>
      </c>
      <c r="G4" s="125"/>
      <c r="H4" s="125"/>
      <c r="I4" s="125"/>
      <c r="J4" s="125"/>
      <c r="K4" s="11"/>
    </row>
    <row r="5" spans="1:10" ht="127.5">
      <c r="A5" s="12" t="s">
        <v>22</v>
      </c>
      <c r="B5" s="12" t="str">
        <f>All!D1</f>
        <v>Expt.</v>
      </c>
      <c r="C5" s="66" t="str">
        <f>All!E1</f>
        <v>Realization</v>
      </c>
      <c r="D5" s="66" t="str">
        <f>All!F1</f>
        <v>first available year</v>
      </c>
      <c r="E5" s="66" t="str">
        <f>All!G1</f>
        <v>first available month</v>
      </c>
      <c r="F5" s="66" t="str">
        <f>All!H1</f>
        <v>last available year</v>
      </c>
      <c r="G5" s="66" t="str">
        <f>All!I1</f>
        <v>last available month</v>
      </c>
      <c r="H5" s="18" t="str">
        <f>All!J1</f>
        <v> control or 20C3M simulation from which this run was initiated</v>
      </c>
      <c r="I5" s="18" t="str">
        <f>All!K1</f>
        <v>year in control or 20C3M simulation that corre-sponds to the first available year of this run</v>
      </c>
      <c r="J5" s="7" t="s">
        <v>190</v>
      </c>
    </row>
    <row r="6" spans="1:11" s="16" customFormat="1" ht="25.5">
      <c r="A6" s="117" t="s">
        <v>6</v>
      </c>
      <c r="B6" s="118" t="s">
        <v>18</v>
      </c>
      <c r="C6" s="118" t="s">
        <v>306</v>
      </c>
      <c r="D6" s="119">
        <v>2001</v>
      </c>
      <c r="E6" s="119">
        <v>1</v>
      </c>
      <c r="F6" s="119">
        <v>2080</v>
      </c>
      <c r="G6" s="119">
        <v>12</v>
      </c>
      <c r="H6" s="118" t="s">
        <v>32</v>
      </c>
      <c r="I6" s="118">
        <v>1871</v>
      </c>
      <c r="J6" s="121" t="s">
        <v>307</v>
      </c>
      <c r="K6" s="10"/>
    </row>
    <row r="7" spans="1:11" s="16" customFormat="1" ht="25.5">
      <c r="A7" s="117" t="s">
        <v>2</v>
      </c>
      <c r="B7" s="120" t="s">
        <v>13</v>
      </c>
      <c r="C7" s="118" t="s">
        <v>306</v>
      </c>
      <c r="D7" s="119">
        <v>1871</v>
      </c>
      <c r="E7" s="119">
        <v>1</v>
      </c>
      <c r="F7" s="119">
        <v>2000</v>
      </c>
      <c r="G7" s="119">
        <v>12</v>
      </c>
      <c r="H7" s="118" t="s">
        <v>32</v>
      </c>
      <c r="I7" s="118">
        <v>1871</v>
      </c>
      <c r="J7" s="121" t="s">
        <v>307</v>
      </c>
      <c r="K7" s="10"/>
    </row>
    <row r="8" spans="1:11" s="16" customFormat="1" ht="25.5">
      <c r="A8" s="117" t="s">
        <v>2</v>
      </c>
      <c r="B8" s="118" t="s">
        <v>13</v>
      </c>
      <c r="C8" s="118" t="s">
        <v>308</v>
      </c>
      <c r="D8" s="119">
        <v>1871</v>
      </c>
      <c r="E8" s="119">
        <v>1</v>
      </c>
      <c r="F8" s="119">
        <v>2000</v>
      </c>
      <c r="G8" s="119">
        <v>12</v>
      </c>
      <c r="H8" s="118" t="s">
        <v>32</v>
      </c>
      <c r="I8" s="118">
        <v>1891</v>
      </c>
      <c r="J8" s="121" t="s">
        <v>309</v>
      </c>
      <c r="K8" s="10"/>
    </row>
    <row r="9" spans="1:11" s="16" customFormat="1" ht="25.5">
      <c r="A9" s="117" t="s">
        <v>2</v>
      </c>
      <c r="B9" s="118" t="s">
        <v>13</v>
      </c>
      <c r="C9" s="118" t="s">
        <v>310</v>
      </c>
      <c r="D9" s="119">
        <v>1871</v>
      </c>
      <c r="E9" s="119">
        <v>1</v>
      </c>
      <c r="F9" s="119">
        <v>2000</v>
      </c>
      <c r="G9" s="119">
        <v>12</v>
      </c>
      <c r="H9" s="118" t="s">
        <v>32</v>
      </c>
      <c r="I9" s="118">
        <v>1911</v>
      </c>
      <c r="J9" s="121" t="s">
        <v>311</v>
      </c>
      <c r="K9" s="10"/>
    </row>
    <row r="10" spans="1:11" s="16" customFormat="1" ht="25.5">
      <c r="A10" s="117" t="s">
        <v>31</v>
      </c>
      <c r="B10" s="118" t="s">
        <v>14</v>
      </c>
      <c r="C10" s="118" t="s">
        <v>306</v>
      </c>
      <c r="D10" s="119">
        <v>2001</v>
      </c>
      <c r="E10" s="119">
        <v>1</v>
      </c>
      <c r="F10" s="119">
        <v>2100</v>
      </c>
      <c r="G10" s="119">
        <v>12</v>
      </c>
      <c r="H10" s="118" t="s">
        <v>33</v>
      </c>
      <c r="I10" s="118">
        <v>2001</v>
      </c>
      <c r="J10" s="121" t="s">
        <v>312</v>
      </c>
      <c r="K10" s="10"/>
    </row>
    <row r="11" spans="1:11" s="16" customFormat="1" ht="25.5">
      <c r="A11" s="117" t="s">
        <v>0</v>
      </c>
      <c r="B11" s="118" t="s">
        <v>11</v>
      </c>
      <c r="C11" s="118" t="s">
        <v>306</v>
      </c>
      <c r="D11" s="119">
        <v>1871</v>
      </c>
      <c r="E11" s="119">
        <v>1</v>
      </c>
      <c r="F11" s="119">
        <v>2870</v>
      </c>
      <c r="G11" s="119">
        <v>12</v>
      </c>
      <c r="H11" s="118" t="s">
        <v>32</v>
      </c>
      <c r="I11" s="120" t="s">
        <v>28</v>
      </c>
      <c r="J11" s="121" t="s">
        <v>313</v>
      </c>
      <c r="K11" s="10"/>
    </row>
    <row r="12" spans="1:11" s="16" customFormat="1" ht="25.5">
      <c r="A12" s="117" t="s">
        <v>5</v>
      </c>
      <c r="B12" s="118" t="s">
        <v>16</v>
      </c>
      <c r="C12" s="118" t="s">
        <v>306</v>
      </c>
      <c r="D12" s="119">
        <v>2001</v>
      </c>
      <c r="E12" s="119">
        <v>1</v>
      </c>
      <c r="F12" s="119">
        <v>2300</v>
      </c>
      <c r="G12" s="119">
        <v>12</v>
      </c>
      <c r="H12" s="118" t="s">
        <v>33</v>
      </c>
      <c r="I12" s="118">
        <v>2001</v>
      </c>
      <c r="J12" s="121" t="s">
        <v>314</v>
      </c>
      <c r="K12" s="10"/>
    </row>
    <row r="13" spans="1:11" s="16" customFormat="1" ht="25.5">
      <c r="A13" s="117" t="s">
        <v>4</v>
      </c>
      <c r="B13" s="118" t="s">
        <v>17</v>
      </c>
      <c r="C13" s="118" t="s">
        <v>306</v>
      </c>
      <c r="D13" s="119">
        <v>2001</v>
      </c>
      <c r="E13" s="119">
        <v>1</v>
      </c>
      <c r="F13" s="119">
        <v>2300</v>
      </c>
      <c r="G13" s="119">
        <v>12</v>
      </c>
      <c r="H13" s="118" t="s">
        <v>33</v>
      </c>
      <c r="I13" s="118">
        <v>2001</v>
      </c>
      <c r="J13" s="121" t="s">
        <v>314</v>
      </c>
      <c r="K13" s="10"/>
    </row>
    <row r="14" spans="1:11" s="16" customFormat="1" ht="25.5">
      <c r="A14" s="117" t="s">
        <v>3</v>
      </c>
      <c r="B14" s="118" t="s">
        <v>15</v>
      </c>
      <c r="C14" s="118" t="s">
        <v>306</v>
      </c>
      <c r="D14" s="119">
        <v>2001</v>
      </c>
      <c r="E14" s="119">
        <v>1</v>
      </c>
      <c r="F14" s="119">
        <v>2100</v>
      </c>
      <c r="G14" s="119">
        <v>12</v>
      </c>
      <c r="H14" s="120" t="s">
        <v>33</v>
      </c>
      <c r="I14" s="118">
        <v>2001</v>
      </c>
      <c r="J14" s="121" t="s">
        <v>314</v>
      </c>
      <c r="K14" s="10"/>
    </row>
    <row r="15" ht="13.5" customHeight="1">
      <c r="J15" s="11"/>
    </row>
    <row r="16" ht="12.75">
      <c r="J16" s="11"/>
    </row>
    <row r="17" ht="12.75">
      <c r="J17" s="11"/>
    </row>
    <row r="18" ht="12.75">
      <c r="J18" s="11"/>
    </row>
    <row r="19" ht="12.75">
      <c r="J19" s="11"/>
    </row>
    <row r="20" ht="12.75">
      <c r="J20" s="11"/>
    </row>
    <row r="21" ht="12.75">
      <c r="J21" s="11"/>
    </row>
    <row r="22" ht="12.75">
      <c r="J22" s="11"/>
    </row>
    <row r="23" ht="12.75">
      <c r="J23" s="11"/>
    </row>
    <row r="24" ht="12.75">
      <c r="J24" s="11"/>
    </row>
    <row r="25" ht="12.75">
      <c r="J25" s="11"/>
    </row>
    <row r="26" ht="12.75">
      <c r="J26" s="11"/>
    </row>
    <row r="27" ht="12.75">
      <c r="J27" s="11"/>
    </row>
    <row r="28" ht="12.75">
      <c r="J28" s="11"/>
    </row>
    <row r="29" ht="12.75">
      <c r="J29" s="11"/>
    </row>
    <row r="30" ht="12.75">
      <c r="J30" s="11"/>
    </row>
    <row r="31" ht="12.75">
      <c r="J31" s="11"/>
    </row>
    <row r="32" ht="12.75">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119" ht="12.75">
      <c r="J119" s="11"/>
    </row>
    <row r="120" ht="12.75">
      <c r="J120" s="11"/>
    </row>
    <row r="121" ht="12.75">
      <c r="J121" s="11"/>
    </row>
    <row r="122" ht="12.75">
      <c r="J122" s="11"/>
    </row>
    <row r="123" ht="12.75">
      <c r="J123" s="11"/>
    </row>
    <row r="124" ht="12.75">
      <c r="J124" s="11"/>
    </row>
    <row r="125" ht="12.75">
      <c r="J125" s="11"/>
    </row>
    <row r="126" ht="12.75">
      <c r="J126" s="11"/>
    </row>
    <row r="127" ht="12.75">
      <c r="J127" s="11"/>
    </row>
    <row r="128" ht="12.75">
      <c r="J128" s="11"/>
    </row>
    <row r="129" ht="12.75">
      <c r="J129" s="11"/>
    </row>
    <row r="130" ht="12.75">
      <c r="J130" s="11"/>
    </row>
    <row r="131" ht="12.75">
      <c r="J131" s="11"/>
    </row>
    <row r="132" ht="12.75">
      <c r="J132" s="11"/>
    </row>
    <row r="133" ht="12.75">
      <c r="J133" s="11"/>
    </row>
    <row r="134" ht="12.75">
      <c r="J134" s="11"/>
    </row>
    <row r="135" ht="12.75">
      <c r="J135" s="11"/>
    </row>
    <row r="136" ht="12.75">
      <c r="J136" s="11"/>
    </row>
    <row r="137" ht="12.75">
      <c r="J137" s="11"/>
    </row>
    <row r="138" ht="12.75">
      <c r="J138" s="11"/>
    </row>
    <row r="139" ht="12.75">
      <c r="J139" s="11"/>
    </row>
    <row r="140" ht="12.75">
      <c r="J140" s="11"/>
    </row>
    <row r="141" ht="12.75">
      <c r="J141" s="11"/>
    </row>
    <row r="142" ht="12.75">
      <c r="J142" s="11"/>
    </row>
    <row r="143" ht="12.75">
      <c r="J143" s="11"/>
    </row>
    <row r="144" ht="12.75">
      <c r="J144" s="11"/>
    </row>
    <row r="145" ht="12.75">
      <c r="J145" s="11"/>
    </row>
    <row r="146" ht="12.75">
      <c r="J146" s="11"/>
    </row>
    <row r="147" ht="12.75">
      <c r="J147" s="11"/>
    </row>
    <row r="148" ht="12.75">
      <c r="J148" s="11"/>
    </row>
    <row r="149" ht="12.75">
      <c r="J149" s="11"/>
    </row>
    <row r="150" ht="12.75">
      <c r="J150" s="11"/>
    </row>
    <row r="151" ht="12.75">
      <c r="J151" s="11"/>
    </row>
    <row r="152" ht="12.75">
      <c r="J152" s="11"/>
    </row>
    <row r="153" ht="12.75">
      <c r="J153" s="11"/>
    </row>
    <row r="154" ht="12.75">
      <c r="J154" s="11"/>
    </row>
    <row r="155" ht="12.75">
      <c r="J155" s="11"/>
    </row>
    <row r="156" ht="12.75">
      <c r="J156" s="11"/>
    </row>
    <row r="157" ht="12.75">
      <c r="J157" s="11"/>
    </row>
    <row r="158" ht="12.75">
      <c r="J158" s="11"/>
    </row>
    <row r="159" ht="12.75">
      <c r="J159" s="11"/>
    </row>
    <row r="160" ht="12.75">
      <c r="J160" s="11"/>
    </row>
    <row r="161" ht="12.75">
      <c r="J161" s="11"/>
    </row>
    <row r="162" ht="12.75">
      <c r="J162" s="11"/>
    </row>
    <row r="163" ht="12.75">
      <c r="J163" s="11"/>
    </row>
    <row r="164" ht="12.75">
      <c r="J164" s="11"/>
    </row>
    <row r="165" ht="12.75">
      <c r="J165" s="11"/>
    </row>
    <row r="166" ht="12.75">
      <c r="J166" s="11"/>
    </row>
    <row r="167" ht="12.75">
      <c r="J167" s="11"/>
    </row>
    <row r="168" ht="12.75">
      <c r="J168" s="11"/>
    </row>
    <row r="169" ht="12.75">
      <c r="J169" s="11"/>
    </row>
    <row r="170" ht="12.75">
      <c r="J170" s="11"/>
    </row>
    <row r="171" ht="12.75">
      <c r="J171" s="11"/>
    </row>
    <row r="172" ht="12.75">
      <c r="J172" s="11"/>
    </row>
    <row r="173" ht="12.75">
      <c r="J173" s="11"/>
    </row>
    <row r="174" ht="12.75">
      <c r="J174" s="11"/>
    </row>
    <row r="175" ht="12.75">
      <c r="J175" s="11"/>
    </row>
    <row r="176" ht="12.75">
      <c r="J176" s="11"/>
    </row>
    <row r="177" ht="12.75">
      <c r="J177" s="11"/>
    </row>
    <row r="178" ht="12.75">
      <c r="J178" s="11"/>
    </row>
    <row r="179" ht="12.75">
      <c r="J179" s="11"/>
    </row>
    <row r="180" ht="12.75">
      <c r="J180" s="11"/>
    </row>
    <row r="181" ht="12.75">
      <c r="J181" s="11"/>
    </row>
    <row r="182" ht="12.75">
      <c r="J182" s="11"/>
    </row>
    <row r="183" ht="12.75">
      <c r="J183" s="11"/>
    </row>
    <row r="184" ht="12.75">
      <c r="J184" s="11"/>
    </row>
    <row r="185" ht="12.75">
      <c r="J185" s="11"/>
    </row>
    <row r="186" ht="12.75">
      <c r="J186" s="11"/>
    </row>
    <row r="187" ht="12.75">
      <c r="J187" s="11"/>
    </row>
    <row r="188" ht="12.75">
      <c r="J188" s="11"/>
    </row>
    <row r="189" ht="12.75">
      <c r="J189" s="11"/>
    </row>
    <row r="190" ht="12.75">
      <c r="J190" s="11"/>
    </row>
    <row r="191" ht="12.75">
      <c r="J191" s="11"/>
    </row>
    <row r="192" ht="12.75">
      <c r="J192" s="11"/>
    </row>
    <row r="193" ht="12.75">
      <c r="J193" s="11"/>
    </row>
    <row r="194" ht="12.75">
      <c r="J194" s="11"/>
    </row>
    <row r="195" ht="12.75">
      <c r="J195" s="11"/>
    </row>
    <row r="196" ht="12.75">
      <c r="J196" s="11"/>
    </row>
    <row r="197" ht="12.75">
      <c r="J197" s="11"/>
    </row>
    <row r="198" ht="12.75">
      <c r="J198" s="11"/>
    </row>
    <row r="199" ht="12.75">
      <c r="J199" s="11"/>
    </row>
    <row r="200" ht="12.75">
      <c r="J200" s="11"/>
    </row>
    <row r="201" ht="12.75">
      <c r="J201" s="11"/>
    </row>
    <row r="202" ht="12.75">
      <c r="J202" s="11"/>
    </row>
    <row r="203" ht="12.75">
      <c r="J203" s="11"/>
    </row>
    <row r="204" ht="12.75">
      <c r="J204" s="11"/>
    </row>
    <row r="205" ht="12.75">
      <c r="J205" s="11"/>
    </row>
    <row r="206" ht="12.75">
      <c r="J206" s="11"/>
    </row>
    <row r="207" ht="12.75">
      <c r="J207" s="11"/>
    </row>
    <row r="208" ht="12.75">
      <c r="J208" s="11"/>
    </row>
    <row r="209" ht="12.75">
      <c r="J209" s="11"/>
    </row>
    <row r="210" ht="12.75">
      <c r="J210" s="11"/>
    </row>
    <row r="211" ht="12.75">
      <c r="J211" s="11"/>
    </row>
    <row r="212" ht="12.75">
      <c r="J212" s="11"/>
    </row>
    <row r="213" ht="12.75">
      <c r="J213" s="11"/>
    </row>
    <row r="214" ht="12.75">
      <c r="J214" s="11"/>
    </row>
    <row r="215" ht="12.75">
      <c r="J215" s="11"/>
    </row>
    <row r="216" ht="12.75">
      <c r="J216" s="11"/>
    </row>
    <row r="217" ht="12.75">
      <c r="J217" s="11"/>
    </row>
    <row r="218" ht="12.75">
      <c r="J218" s="11"/>
    </row>
    <row r="219" ht="12.75">
      <c r="J219" s="11"/>
    </row>
    <row r="220" ht="12.75">
      <c r="J220" s="11"/>
    </row>
    <row r="221" ht="12.75">
      <c r="J221" s="11"/>
    </row>
    <row r="222" ht="12.75">
      <c r="J222" s="11"/>
    </row>
    <row r="223" ht="12.75">
      <c r="J223" s="11"/>
    </row>
    <row r="224" ht="12.75">
      <c r="J224" s="11"/>
    </row>
    <row r="225" ht="12.75">
      <c r="J225" s="11"/>
    </row>
    <row r="226" ht="12.75">
      <c r="J226" s="11"/>
    </row>
    <row r="227" ht="12.75">
      <c r="J227" s="11"/>
    </row>
    <row r="228" ht="12.75">
      <c r="J228" s="11"/>
    </row>
    <row r="229" ht="12.75">
      <c r="J229" s="11"/>
    </row>
    <row r="230" ht="12.75">
      <c r="J230" s="11"/>
    </row>
    <row r="231" ht="12.75">
      <c r="J231" s="11"/>
    </row>
    <row r="232" ht="12.75">
      <c r="J232" s="11"/>
    </row>
    <row r="233" ht="12.75">
      <c r="J233" s="11"/>
    </row>
    <row r="234" ht="12.75">
      <c r="J234" s="11"/>
    </row>
    <row r="235" ht="12.75">
      <c r="J235" s="11"/>
    </row>
    <row r="236" ht="12.75">
      <c r="J236" s="11"/>
    </row>
    <row r="237" ht="12.75">
      <c r="J237" s="11"/>
    </row>
    <row r="238" ht="12.75">
      <c r="J238" s="11"/>
    </row>
    <row r="239" ht="12.75">
      <c r="J239" s="11"/>
    </row>
    <row r="240" ht="12.75">
      <c r="J240" s="11"/>
    </row>
    <row r="241" ht="12.75">
      <c r="J241" s="11"/>
    </row>
    <row r="242" ht="12.75">
      <c r="J242" s="11"/>
    </row>
    <row r="243" ht="12.75">
      <c r="J243" s="11"/>
    </row>
    <row r="244" ht="12.75">
      <c r="J244" s="11"/>
    </row>
    <row r="245" ht="12.75">
      <c r="J245" s="11"/>
    </row>
    <row r="246" ht="12.75">
      <c r="J246" s="11"/>
    </row>
    <row r="247" ht="12.75">
      <c r="J247" s="11"/>
    </row>
    <row r="248" ht="12.75">
      <c r="J248" s="11"/>
    </row>
    <row r="249" ht="12.75">
      <c r="J249" s="11"/>
    </row>
    <row r="250" ht="12.75">
      <c r="J250" s="11"/>
    </row>
    <row r="251" ht="12.75">
      <c r="J251" s="11"/>
    </row>
    <row r="252" ht="12.75">
      <c r="J252" s="11"/>
    </row>
    <row r="253" ht="12.75">
      <c r="J253" s="11"/>
    </row>
    <row r="254" ht="12.75">
      <c r="J254" s="11"/>
    </row>
    <row r="255" ht="12.75">
      <c r="J255" s="11"/>
    </row>
    <row r="256" ht="12.75">
      <c r="J256" s="11"/>
    </row>
    <row r="257" ht="12.75">
      <c r="J257" s="11"/>
    </row>
    <row r="258" ht="12.75">
      <c r="J258" s="11"/>
    </row>
    <row r="259" ht="12.75">
      <c r="J259" s="11"/>
    </row>
    <row r="260" ht="12.75">
      <c r="J260" s="11"/>
    </row>
    <row r="261" ht="12.75">
      <c r="J261" s="11"/>
    </row>
    <row r="262" ht="12.75">
      <c r="J262" s="11"/>
    </row>
    <row r="263" ht="12.75">
      <c r="J263" s="11"/>
    </row>
    <row r="264" ht="12.75">
      <c r="J264" s="11"/>
    </row>
    <row r="265" ht="12.75">
      <c r="J265" s="11"/>
    </row>
    <row r="266" ht="12.75">
      <c r="J266" s="11"/>
    </row>
    <row r="267" ht="12.75">
      <c r="J267" s="11"/>
    </row>
    <row r="268" ht="12.75">
      <c r="J268" s="11"/>
    </row>
    <row r="269" ht="12.75">
      <c r="J269" s="11"/>
    </row>
    <row r="270" ht="12.75">
      <c r="J270" s="11"/>
    </row>
    <row r="271" ht="12.75">
      <c r="J271" s="11"/>
    </row>
    <row r="272" ht="12.75">
      <c r="J272" s="11"/>
    </row>
    <row r="273" ht="12.75">
      <c r="J273" s="11"/>
    </row>
    <row r="274" ht="12.75">
      <c r="J274" s="11"/>
    </row>
    <row r="275" ht="12.75">
      <c r="J275" s="11"/>
    </row>
    <row r="276" ht="12.75">
      <c r="J276" s="11"/>
    </row>
    <row r="277" ht="12.75">
      <c r="J277" s="11"/>
    </row>
    <row r="278" ht="12.75">
      <c r="J278" s="11"/>
    </row>
    <row r="279" ht="12.75">
      <c r="J279" s="11"/>
    </row>
    <row r="280" ht="12.75">
      <c r="J280" s="11"/>
    </row>
    <row r="281" ht="12.75">
      <c r="J281" s="11"/>
    </row>
    <row r="282" ht="12.75">
      <c r="J282" s="11"/>
    </row>
    <row r="283" ht="12.75">
      <c r="J283" s="11"/>
    </row>
    <row r="284" ht="12.75">
      <c r="J284" s="11"/>
    </row>
    <row r="285" ht="12.75">
      <c r="J285" s="11"/>
    </row>
    <row r="286" ht="12.75">
      <c r="J286" s="11"/>
    </row>
    <row r="287" ht="12.75">
      <c r="J287" s="11"/>
    </row>
    <row r="288" ht="12.75">
      <c r="J288" s="11"/>
    </row>
    <row r="289" ht="12.75">
      <c r="J289" s="11"/>
    </row>
    <row r="290" ht="12.75">
      <c r="J290" s="11"/>
    </row>
    <row r="291" ht="12.75">
      <c r="J291" s="11"/>
    </row>
    <row r="292" ht="12.75">
      <c r="J292" s="11"/>
    </row>
    <row r="293" ht="12.75">
      <c r="J293" s="11"/>
    </row>
    <row r="294" ht="12.75">
      <c r="J294" s="11"/>
    </row>
    <row r="295" ht="12.75">
      <c r="J295" s="11"/>
    </row>
    <row r="296" ht="12.75">
      <c r="J296" s="11"/>
    </row>
    <row r="297" ht="12.75">
      <c r="J297" s="11"/>
    </row>
    <row r="298" ht="12.75">
      <c r="J298" s="11"/>
    </row>
    <row r="299" ht="12.75">
      <c r="J299" s="11"/>
    </row>
    <row r="300" ht="12.75">
      <c r="J300" s="11"/>
    </row>
    <row r="301" ht="12.75">
      <c r="J301" s="11"/>
    </row>
    <row r="302" ht="12.75">
      <c r="J302" s="11"/>
    </row>
    <row r="303" ht="12.75">
      <c r="J303" s="11"/>
    </row>
    <row r="304" ht="12.75">
      <c r="J304" s="11"/>
    </row>
    <row r="305" ht="12.75">
      <c r="J305" s="11"/>
    </row>
    <row r="306" ht="12.75">
      <c r="J306" s="11"/>
    </row>
    <row r="307" ht="12.75">
      <c r="J307" s="11"/>
    </row>
    <row r="308" ht="12.75">
      <c r="J308" s="11"/>
    </row>
    <row r="309" ht="12.75">
      <c r="J309" s="11"/>
    </row>
    <row r="310" ht="12.75">
      <c r="J310" s="11"/>
    </row>
    <row r="311" ht="12.75">
      <c r="J311" s="11"/>
    </row>
    <row r="312" ht="12.75">
      <c r="J312" s="11"/>
    </row>
    <row r="313" ht="12.75">
      <c r="J313" s="11"/>
    </row>
    <row r="314" ht="12.75">
      <c r="J314" s="11"/>
    </row>
    <row r="315" ht="12.75">
      <c r="J315" s="11"/>
    </row>
    <row r="316" ht="12.75">
      <c r="J316" s="11"/>
    </row>
    <row r="317" ht="12.75">
      <c r="J317" s="11"/>
    </row>
    <row r="318" ht="12.75">
      <c r="J318" s="11"/>
    </row>
    <row r="319" ht="12.75">
      <c r="J319" s="11"/>
    </row>
    <row r="320" ht="12.75">
      <c r="J320" s="11"/>
    </row>
    <row r="321" ht="12.75">
      <c r="J321" s="11"/>
    </row>
    <row r="322" ht="12.75">
      <c r="J322" s="11"/>
    </row>
    <row r="323" ht="12.75">
      <c r="J323" s="11"/>
    </row>
    <row r="324" ht="12.75">
      <c r="J324" s="11"/>
    </row>
    <row r="325" ht="12.75">
      <c r="J325" s="11"/>
    </row>
    <row r="326" ht="12.75">
      <c r="J326" s="11"/>
    </row>
    <row r="327" ht="12.75">
      <c r="J327" s="11"/>
    </row>
    <row r="328" ht="12.75">
      <c r="J328" s="11"/>
    </row>
    <row r="329" ht="12.75">
      <c r="J329" s="11"/>
    </row>
    <row r="330" ht="12.75">
      <c r="J330" s="11"/>
    </row>
    <row r="331" ht="12.75">
      <c r="J331" s="11"/>
    </row>
    <row r="332" ht="12.75">
      <c r="J332" s="11"/>
    </row>
    <row r="333" ht="12.75">
      <c r="J333" s="11"/>
    </row>
    <row r="334" ht="12.75">
      <c r="J334" s="11"/>
    </row>
    <row r="335" ht="12.75">
      <c r="J335" s="11"/>
    </row>
    <row r="336" ht="12.75">
      <c r="J336" s="11"/>
    </row>
    <row r="337" ht="12.75">
      <c r="J337" s="11"/>
    </row>
    <row r="338" ht="12.75">
      <c r="J338" s="11"/>
    </row>
    <row r="339" ht="12.75">
      <c r="J339" s="11"/>
    </row>
    <row r="340" ht="12.75">
      <c r="J340" s="11"/>
    </row>
    <row r="341" ht="12.75">
      <c r="J341" s="11"/>
    </row>
    <row r="342" ht="12.75">
      <c r="J342" s="11"/>
    </row>
    <row r="343" ht="12.75">
      <c r="J343" s="11"/>
    </row>
    <row r="344" ht="12.75">
      <c r="J344" s="11"/>
    </row>
    <row r="345" ht="12.75">
      <c r="J345" s="11"/>
    </row>
    <row r="346" ht="12.75">
      <c r="J346" s="11"/>
    </row>
    <row r="347" ht="12.75">
      <c r="J347" s="11"/>
    </row>
    <row r="348" ht="12.75">
      <c r="J348" s="11"/>
    </row>
    <row r="349" ht="12.75">
      <c r="J349" s="11"/>
    </row>
    <row r="350" ht="12.75">
      <c r="J350" s="11"/>
    </row>
    <row r="351" ht="12.75">
      <c r="J351" s="11"/>
    </row>
    <row r="352" ht="12.75">
      <c r="J352" s="11"/>
    </row>
    <row r="353" ht="12.75">
      <c r="J353" s="11"/>
    </row>
    <row r="354" ht="12.75">
      <c r="J354" s="11"/>
    </row>
    <row r="355" ht="12.75">
      <c r="J355" s="11"/>
    </row>
    <row r="356" ht="12.75">
      <c r="J356" s="11"/>
    </row>
    <row r="357" ht="12.75">
      <c r="J357" s="11"/>
    </row>
    <row r="358" ht="12.75">
      <c r="J358" s="11"/>
    </row>
    <row r="359" ht="12.75">
      <c r="J359" s="11"/>
    </row>
    <row r="360" ht="12.75">
      <c r="J360" s="11"/>
    </row>
    <row r="361" ht="12.75">
      <c r="J361" s="11"/>
    </row>
    <row r="362" ht="12.75">
      <c r="J362" s="11"/>
    </row>
    <row r="363" ht="12.75">
      <c r="J363" s="11"/>
    </row>
    <row r="364" ht="12.75">
      <c r="J364" s="11"/>
    </row>
    <row r="365" ht="12.75">
      <c r="J365" s="11"/>
    </row>
    <row r="366" ht="12.75">
      <c r="J366" s="11"/>
    </row>
    <row r="367" ht="12.75">
      <c r="J367" s="11"/>
    </row>
    <row r="368" ht="12.75">
      <c r="J368" s="11"/>
    </row>
    <row r="369" ht="12.75">
      <c r="J369" s="11"/>
    </row>
    <row r="370" ht="12.75">
      <c r="J370" s="11"/>
    </row>
    <row r="371" ht="12.75">
      <c r="J371" s="11"/>
    </row>
    <row r="372" ht="12.75">
      <c r="J372" s="11"/>
    </row>
    <row r="373" ht="12.75">
      <c r="J373" s="11"/>
    </row>
    <row r="374" ht="12.75">
      <c r="J374" s="11"/>
    </row>
    <row r="375" ht="12.75">
      <c r="J375" s="11"/>
    </row>
    <row r="376" ht="12.75">
      <c r="J376" s="11"/>
    </row>
    <row r="377" ht="12.75">
      <c r="J377" s="11"/>
    </row>
    <row r="378" ht="12.75">
      <c r="J378" s="11"/>
    </row>
    <row r="379" ht="12.75">
      <c r="J379" s="11"/>
    </row>
    <row r="380" ht="12.75">
      <c r="J380" s="11"/>
    </row>
    <row r="381" ht="12.75">
      <c r="J381" s="11"/>
    </row>
    <row r="382" ht="12.75">
      <c r="J382" s="11"/>
    </row>
    <row r="383" ht="12.75">
      <c r="J383" s="11"/>
    </row>
    <row r="384" ht="12.75">
      <c r="J384" s="11"/>
    </row>
    <row r="385" ht="12.75">
      <c r="J385" s="11"/>
    </row>
    <row r="386" ht="12.75">
      <c r="J386" s="11"/>
    </row>
    <row r="387" ht="12.75">
      <c r="J387" s="11"/>
    </row>
    <row r="388" ht="12.75">
      <c r="J388" s="11"/>
    </row>
    <row r="389" ht="12.75">
      <c r="J389" s="11"/>
    </row>
    <row r="390" ht="12.75">
      <c r="J390" s="11"/>
    </row>
    <row r="391" ht="12.75">
      <c r="J391" s="11"/>
    </row>
    <row r="392" ht="12.75">
      <c r="J392" s="11"/>
    </row>
    <row r="393" ht="12.75">
      <c r="J393" s="11"/>
    </row>
    <row r="394" ht="12.75">
      <c r="J394" s="11"/>
    </row>
    <row r="395" ht="12.75">
      <c r="J395" s="11"/>
    </row>
    <row r="396" ht="12.75">
      <c r="J396" s="11"/>
    </row>
    <row r="397" ht="12.75">
      <c r="J397" s="11"/>
    </row>
    <row r="398" ht="12.75">
      <c r="J398" s="11"/>
    </row>
    <row r="399" ht="12.75">
      <c r="J399" s="11"/>
    </row>
    <row r="400" ht="12.75">
      <c r="J400" s="11"/>
    </row>
    <row r="401" ht="12.75">
      <c r="J401" s="11"/>
    </row>
    <row r="402" ht="12.75">
      <c r="J402" s="11"/>
    </row>
    <row r="403" ht="12.75">
      <c r="J403" s="11"/>
    </row>
    <row r="404" ht="12.75">
      <c r="J404" s="11"/>
    </row>
    <row r="405" ht="12.75">
      <c r="J405" s="11"/>
    </row>
    <row r="406" ht="12.75">
      <c r="J406" s="11"/>
    </row>
    <row r="407" ht="12.75">
      <c r="J407" s="11"/>
    </row>
    <row r="408" ht="12.75">
      <c r="J408" s="11"/>
    </row>
    <row r="409" ht="12.75">
      <c r="J409" s="11"/>
    </row>
    <row r="410" ht="12.75">
      <c r="J410" s="11"/>
    </row>
    <row r="411" ht="12.75">
      <c r="J411" s="11"/>
    </row>
    <row r="412" ht="12.75">
      <c r="J412" s="11"/>
    </row>
    <row r="413" ht="12.75">
      <c r="J413" s="11"/>
    </row>
    <row r="414" ht="12.75">
      <c r="J414" s="11"/>
    </row>
    <row r="415" ht="12.75">
      <c r="J415" s="11"/>
    </row>
    <row r="416" ht="12.75">
      <c r="J416" s="11"/>
    </row>
    <row r="417" ht="12.75">
      <c r="J417" s="11"/>
    </row>
    <row r="418" ht="12.75">
      <c r="J418" s="11"/>
    </row>
    <row r="419" ht="12.75">
      <c r="J419" s="11"/>
    </row>
    <row r="420" ht="12.75">
      <c r="J420" s="11"/>
    </row>
    <row r="421" ht="12.75">
      <c r="J421" s="11"/>
    </row>
    <row r="422" ht="12.75">
      <c r="J422" s="11"/>
    </row>
    <row r="423" ht="12.75">
      <c r="J423" s="11"/>
    </row>
    <row r="424" ht="12.75">
      <c r="J424" s="11"/>
    </row>
    <row r="425" ht="12.75">
      <c r="J425" s="11"/>
    </row>
    <row r="426" ht="12.75">
      <c r="J426" s="11"/>
    </row>
    <row r="427" ht="12.75">
      <c r="J427" s="11"/>
    </row>
    <row r="428" ht="12.75">
      <c r="J428" s="11"/>
    </row>
    <row r="429" ht="12.75">
      <c r="J429" s="11"/>
    </row>
    <row r="430" ht="12.75">
      <c r="J430" s="11"/>
    </row>
    <row r="431" ht="12.75">
      <c r="J431" s="11"/>
    </row>
    <row r="432" ht="12.75">
      <c r="J432" s="11"/>
    </row>
    <row r="433" ht="12.75">
      <c r="J433" s="11"/>
    </row>
    <row r="434" ht="12.75">
      <c r="J434" s="11"/>
    </row>
    <row r="435" ht="12.75">
      <c r="J435" s="11"/>
    </row>
    <row r="436" ht="12.75">
      <c r="J436" s="11"/>
    </row>
    <row r="437" ht="12.75">
      <c r="J437" s="11"/>
    </row>
    <row r="438" ht="12.75">
      <c r="J438" s="11"/>
    </row>
    <row r="439" ht="12.75">
      <c r="J439" s="11"/>
    </row>
    <row r="440" ht="12.75">
      <c r="J440" s="11"/>
    </row>
    <row r="441" ht="12.75">
      <c r="J441" s="11"/>
    </row>
    <row r="442" ht="12.75">
      <c r="J442" s="11"/>
    </row>
    <row r="443" ht="12.75">
      <c r="J443" s="11"/>
    </row>
    <row r="444" ht="12.75">
      <c r="J444" s="11"/>
    </row>
    <row r="445" ht="12.75">
      <c r="J445" s="11"/>
    </row>
    <row r="446" ht="12.75">
      <c r="J446" s="11"/>
    </row>
    <row r="447" ht="12.75">
      <c r="J447" s="11"/>
    </row>
    <row r="448" ht="12.75">
      <c r="J448" s="11"/>
    </row>
    <row r="449" ht="12.75">
      <c r="J449" s="11"/>
    </row>
    <row r="450" ht="12.75">
      <c r="J450" s="11"/>
    </row>
    <row r="451" ht="12.75">
      <c r="J451" s="11"/>
    </row>
    <row r="452" ht="12.75">
      <c r="J452" s="11"/>
    </row>
    <row r="453" ht="12.75">
      <c r="J453" s="11"/>
    </row>
    <row r="454" ht="12.75">
      <c r="J454" s="11"/>
    </row>
    <row r="455" ht="12.75">
      <c r="J455" s="11"/>
    </row>
    <row r="456" ht="12.75">
      <c r="J456" s="11"/>
    </row>
    <row r="457" ht="12.75">
      <c r="J457" s="11"/>
    </row>
    <row r="458" ht="12.75">
      <c r="J458" s="11"/>
    </row>
    <row r="459" ht="12.75">
      <c r="J459" s="11"/>
    </row>
    <row r="460" ht="12.75">
      <c r="J460" s="11"/>
    </row>
    <row r="461" ht="12.75">
      <c r="J461" s="11"/>
    </row>
    <row r="462" ht="12.75">
      <c r="J462" s="11"/>
    </row>
    <row r="463" ht="12.75">
      <c r="J463" s="11"/>
    </row>
    <row r="464" ht="12.75">
      <c r="J464" s="11"/>
    </row>
    <row r="465" ht="12.75">
      <c r="J465" s="11"/>
    </row>
    <row r="466" ht="12.75">
      <c r="J466" s="11"/>
    </row>
    <row r="467" ht="12.75">
      <c r="J467" s="11"/>
    </row>
    <row r="468" ht="12.75">
      <c r="J468" s="11"/>
    </row>
    <row r="469" ht="12.75">
      <c r="J469" s="11"/>
    </row>
    <row r="470" ht="12.75">
      <c r="J470" s="11"/>
    </row>
    <row r="471" ht="12.75">
      <c r="J471" s="11"/>
    </row>
    <row r="472" ht="12.75">
      <c r="J472" s="11"/>
    </row>
    <row r="473" ht="12.75">
      <c r="J473" s="11"/>
    </row>
    <row r="474" ht="12.75">
      <c r="J474" s="11"/>
    </row>
    <row r="475" ht="12.75">
      <c r="J475" s="11"/>
    </row>
    <row r="476" ht="12.75">
      <c r="J476" s="11"/>
    </row>
    <row r="477" ht="12.75">
      <c r="J477" s="11"/>
    </row>
    <row r="478" ht="12.75">
      <c r="J478" s="11"/>
    </row>
    <row r="479" ht="12.75">
      <c r="J479" s="11"/>
    </row>
    <row r="480" ht="12.75">
      <c r="J480" s="11"/>
    </row>
    <row r="481" ht="12.75">
      <c r="J481" s="11"/>
    </row>
    <row r="482" ht="12.75">
      <c r="J482" s="11"/>
    </row>
    <row r="483" ht="12.75">
      <c r="J483" s="11"/>
    </row>
    <row r="484" ht="12.75">
      <c r="J484" s="11"/>
    </row>
    <row r="485" ht="12.75">
      <c r="J485" s="11"/>
    </row>
    <row r="486" ht="12.75">
      <c r="J486" s="11"/>
    </row>
    <row r="487" ht="12.75">
      <c r="J487" s="11"/>
    </row>
    <row r="488" ht="12.75">
      <c r="J488" s="11"/>
    </row>
    <row r="489" ht="12.75">
      <c r="J489" s="11"/>
    </row>
    <row r="490" ht="12.75">
      <c r="J490" s="11"/>
    </row>
    <row r="491" ht="12.75">
      <c r="J491" s="11"/>
    </row>
    <row r="492" ht="12.75">
      <c r="J492" s="11"/>
    </row>
    <row r="493" ht="12.75">
      <c r="J493" s="11"/>
    </row>
    <row r="494" ht="12.75">
      <c r="J494" s="11"/>
    </row>
    <row r="495" ht="12.75">
      <c r="J495" s="11"/>
    </row>
    <row r="496" ht="12.75">
      <c r="J496" s="11"/>
    </row>
    <row r="497" ht="12.75">
      <c r="J497" s="11"/>
    </row>
    <row r="498" ht="12.75">
      <c r="J498" s="11"/>
    </row>
    <row r="499" ht="12.75">
      <c r="J499" s="11"/>
    </row>
    <row r="500" ht="12.75">
      <c r="J500" s="11"/>
    </row>
    <row r="501" ht="12.75">
      <c r="J501" s="11"/>
    </row>
    <row r="502" ht="12.75">
      <c r="J502" s="11"/>
    </row>
    <row r="503" ht="12.75">
      <c r="J503" s="11"/>
    </row>
    <row r="504" ht="12.75">
      <c r="J504" s="11"/>
    </row>
    <row r="505" ht="12.75">
      <c r="J505" s="11"/>
    </row>
    <row r="506" ht="12.75">
      <c r="J506" s="11"/>
    </row>
    <row r="507" ht="12.75">
      <c r="J507" s="11"/>
    </row>
    <row r="508" ht="12.75">
      <c r="J508" s="11"/>
    </row>
    <row r="509" ht="12.75">
      <c r="J509" s="11"/>
    </row>
    <row r="510" ht="12.75">
      <c r="J510" s="11"/>
    </row>
    <row r="511" ht="12.75">
      <c r="J511" s="11"/>
    </row>
    <row r="512" ht="12.75">
      <c r="J512" s="11"/>
    </row>
    <row r="513" ht="12.75">
      <c r="J513" s="11"/>
    </row>
    <row r="514" ht="12.75">
      <c r="J514" s="11"/>
    </row>
    <row r="515" ht="12.75">
      <c r="J515" s="11"/>
    </row>
    <row r="516" ht="12.75">
      <c r="J516" s="11"/>
    </row>
    <row r="517" ht="12.75">
      <c r="J517" s="11"/>
    </row>
    <row r="518" ht="12.75">
      <c r="J518" s="11"/>
    </row>
    <row r="519" ht="12.75">
      <c r="J519" s="11"/>
    </row>
    <row r="520" ht="12.75">
      <c r="J520" s="11"/>
    </row>
    <row r="521" ht="12.75">
      <c r="J521" s="11"/>
    </row>
    <row r="522" ht="12.75">
      <c r="J522" s="11"/>
    </row>
    <row r="523" ht="12.75">
      <c r="J523" s="11"/>
    </row>
    <row r="524" ht="12.75">
      <c r="J524" s="11"/>
    </row>
    <row r="525" ht="12.75">
      <c r="J525" s="11"/>
    </row>
    <row r="526" ht="12.75">
      <c r="J526" s="11"/>
    </row>
    <row r="527" ht="12.75">
      <c r="J527" s="11"/>
    </row>
    <row r="528" ht="12.75">
      <c r="J528" s="11"/>
    </row>
    <row r="529" ht="12.75">
      <c r="J529" s="11"/>
    </row>
    <row r="530" ht="12.75">
      <c r="J530" s="11"/>
    </row>
    <row r="531" ht="12.75">
      <c r="J531" s="11"/>
    </row>
    <row r="532" ht="12.75">
      <c r="J532" s="11"/>
    </row>
    <row r="533" ht="12.75">
      <c r="J533" s="11"/>
    </row>
    <row r="534" ht="12.75">
      <c r="J534" s="11"/>
    </row>
    <row r="535" ht="12.75">
      <c r="J535" s="11"/>
    </row>
    <row r="536" ht="12.75">
      <c r="J536" s="11"/>
    </row>
    <row r="537" ht="12.75">
      <c r="J537" s="11"/>
    </row>
    <row r="538" ht="12.75">
      <c r="J538" s="11"/>
    </row>
    <row r="539" ht="12.75">
      <c r="J539" s="11"/>
    </row>
    <row r="540" ht="12.75">
      <c r="J540" s="11"/>
    </row>
    <row r="541" ht="12.75">
      <c r="J541" s="11"/>
    </row>
    <row r="542" ht="12.75">
      <c r="J542" s="11"/>
    </row>
    <row r="543" ht="12.75">
      <c r="J543" s="11"/>
    </row>
    <row r="544" ht="12.75">
      <c r="J544" s="11"/>
    </row>
    <row r="545" ht="12.75">
      <c r="J545" s="11"/>
    </row>
    <row r="546" ht="12.75">
      <c r="J546" s="11"/>
    </row>
    <row r="547" ht="12.75">
      <c r="J547" s="11"/>
    </row>
    <row r="548" ht="12.75">
      <c r="J548" s="11"/>
    </row>
    <row r="549" ht="12.75">
      <c r="J549" s="11"/>
    </row>
    <row r="550" ht="12.75">
      <c r="J550" s="11"/>
    </row>
    <row r="551" ht="12.75">
      <c r="J551" s="11"/>
    </row>
    <row r="552" ht="12.75">
      <c r="J552" s="11"/>
    </row>
    <row r="553" ht="12.75">
      <c r="J553" s="11"/>
    </row>
    <row r="554" ht="12.75">
      <c r="J554" s="11"/>
    </row>
    <row r="555" ht="12.75">
      <c r="J555" s="11"/>
    </row>
    <row r="556" ht="12.75">
      <c r="J556" s="11"/>
    </row>
    <row r="557" ht="12.75">
      <c r="J557" s="11"/>
    </row>
    <row r="558" ht="12.75">
      <c r="J558" s="11"/>
    </row>
    <row r="559" ht="12.75">
      <c r="J559" s="11"/>
    </row>
    <row r="560" ht="12.75">
      <c r="J560" s="11"/>
    </row>
    <row r="561" ht="12.75">
      <c r="J561" s="11"/>
    </row>
    <row r="562" ht="12.75">
      <c r="J562" s="11"/>
    </row>
    <row r="563" ht="12.75">
      <c r="J563" s="11"/>
    </row>
    <row r="564" ht="12.75">
      <c r="J564" s="11"/>
    </row>
    <row r="565" ht="12.75">
      <c r="J565" s="11"/>
    </row>
    <row r="566" ht="12.75">
      <c r="J566" s="11"/>
    </row>
    <row r="567" ht="12.75">
      <c r="J567" s="11"/>
    </row>
    <row r="568" ht="12.75">
      <c r="J568" s="11"/>
    </row>
    <row r="569" ht="12.75">
      <c r="J569" s="11"/>
    </row>
    <row r="570" ht="12.75">
      <c r="J570" s="11"/>
    </row>
    <row r="571" ht="12.75">
      <c r="J571" s="11"/>
    </row>
    <row r="572" ht="12.75">
      <c r="J572" s="11"/>
    </row>
    <row r="573" ht="12.75">
      <c r="J573" s="11"/>
    </row>
    <row r="574" ht="12.75">
      <c r="J574" s="11"/>
    </row>
    <row r="575" ht="12.75">
      <c r="J575" s="11"/>
    </row>
    <row r="576" ht="12.75">
      <c r="J576" s="11"/>
    </row>
    <row r="577" ht="12.75">
      <c r="J577" s="11"/>
    </row>
    <row r="578" ht="12.75">
      <c r="J578" s="11"/>
    </row>
    <row r="579" ht="12.75">
      <c r="J579" s="11"/>
    </row>
    <row r="580" ht="12.75">
      <c r="J580" s="11"/>
    </row>
    <row r="581" ht="12.75">
      <c r="J581" s="11"/>
    </row>
    <row r="582" ht="12.75">
      <c r="J582" s="11"/>
    </row>
    <row r="583" ht="12.75">
      <c r="J583" s="11"/>
    </row>
    <row r="584" ht="12.75">
      <c r="J584" s="11"/>
    </row>
    <row r="585" ht="12.75">
      <c r="J585" s="11"/>
    </row>
    <row r="586" ht="12.75">
      <c r="J586" s="11"/>
    </row>
    <row r="587" ht="12.75">
      <c r="J587" s="11"/>
    </row>
    <row r="588" ht="12.75">
      <c r="J588" s="11"/>
    </row>
    <row r="589" ht="12.75">
      <c r="J589" s="11"/>
    </row>
    <row r="590" ht="12.75">
      <c r="J590" s="11"/>
    </row>
    <row r="591" ht="12.75">
      <c r="J591" s="11"/>
    </row>
    <row r="592" ht="12.75">
      <c r="J592" s="11"/>
    </row>
    <row r="593" ht="12.75">
      <c r="J593" s="11"/>
    </row>
    <row r="594" ht="12.75">
      <c r="J594" s="11"/>
    </row>
    <row r="595" ht="12.75">
      <c r="J595" s="11"/>
    </row>
    <row r="596" ht="12.75">
      <c r="J596" s="11"/>
    </row>
    <row r="597" ht="12.75">
      <c r="J597" s="11"/>
    </row>
    <row r="598" ht="12.75">
      <c r="J598" s="11"/>
    </row>
    <row r="599" ht="12.75">
      <c r="J599" s="11"/>
    </row>
    <row r="600" ht="12.75">
      <c r="J600" s="11"/>
    </row>
    <row r="601" ht="12.75">
      <c r="J601" s="11"/>
    </row>
    <row r="602" ht="12.75">
      <c r="J602" s="11"/>
    </row>
    <row r="603" ht="12.75">
      <c r="J603" s="11"/>
    </row>
    <row r="604" ht="12.75">
      <c r="J604" s="11"/>
    </row>
    <row r="605" ht="12.75">
      <c r="J605" s="11"/>
    </row>
    <row r="606" ht="12.75">
      <c r="J606" s="11"/>
    </row>
    <row r="607" ht="12.75">
      <c r="J607" s="11"/>
    </row>
    <row r="608" ht="12.75">
      <c r="J608" s="11"/>
    </row>
    <row r="609" ht="12.75">
      <c r="J609" s="11"/>
    </row>
    <row r="610" ht="12.75">
      <c r="J610" s="11"/>
    </row>
    <row r="611" ht="12.75">
      <c r="J611" s="11"/>
    </row>
    <row r="612" ht="12.75">
      <c r="J612" s="11"/>
    </row>
    <row r="613" ht="12.75">
      <c r="J613" s="11"/>
    </row>
    <row r="614" ht="12.75">
      <c r="J614" s="11"/>
    </row>
    <row r="615" ht="12.75">
      <c r="J615" s="11"/>
    </row>
    <row r="616" ht="12.75">
      <c r="J616" s="11"/>
    </row>
    <row r="617" ht="12.75">
      <c r="J617" s="11"/>
    </row>
    <row r="618" ht="12.75">
      <c r="J618" s="11"/>
    </row>
    <row r="619" ht="12.75">
      <c r="J619" s="11"/>
    </row>
    <row r="620" ht="12.75">
      <c r="J620" s="11"/>
    </row>
    <row r="621" ht="12.75">
      <c r="J621" s="11"/>
    </row>
    <row r="622" ht="12.75">
      <c r="J622" s="11"/>
    </row>
    <row r="623" ht="12.75">
      <c r="J623" s="11"/>
    </row>
    <row r="624" ht="12.75">
      <c r="J624" s="11"/>
    </row>
    <row r="625" ht="12.75">
      <c r="J625" s="11"/>
    </row>
    <row r="626" ht="12.75">
      <c r="J626" s="11"/>
    </row>
    <row r="627" ht="12.75">
      <c r="J627" s="11"/>
    </row>
    <row r="628" ht="12.75">
      <c r="J628" s="11"/>
    </row>
    <row r="629" ht="12.75">
      <c r="J629" s="11"/>
    </row>
    <row r="630" ht="12.75">
      <c r="J630" s="11"/>
    </row>
    <row r="631" ht="12.75">
      <c r="J631" s="11"/>
    </row>
    <row r="632" ht="12.75">
      <c r="J632" s="11"/>
    </row>
    <row r="633" ht="12.75">
      <c r="J633" s="11"/>
    </row>
    <row r="634" ht="12.75">
      <c r="J634" s="11"/>
    </row>
    <row r="635" ht="12.75">
      <c r="J635" s="11"/>
    </row>
    <row r="636" ht="12.75">
      <c r="J636" s="11"/>
    </row>
    <row r="637" ht="12.75">
      <c r="J637" s="11"/>
    </row>
    <row r="638" ht="12.75">
      <c r="J638" s="11"/>
    </row>
    <row r="639" ht="12.75">
      <c r="J639" s="11"/>
    </row>
    <row r="640" ht="12.75">
      <c r="J640" s="11"/>
    </row>
    <row r="641" ht="12.75">
      <c r="J641" s="11"/>
    </row>
    <row r="642" ht="12.75">
      <c r="J642" s="11"/>
    </row>
    <row r="643" ht="12.75">
      <c r="J643" s="11"/>
    </row>
    <row r="644" ht="12.75">
      <c r="J644" s="11"/>
    </row>
    <row r="645" ht="12.75">
      <c r="J645" s="11"/>
    </row>
    <row r="646" ht="12.75">
      <c r="J646" s="11"/>
    </row>
    <row r="647" ht="12.75">
      <c r="J647" s="11"/>
    </row>
    <row r="648" ht="12.75">
      <c r="J648" s="11"/>
    </row>
    <row r="649" ht="12.75">
      <c r="J649" s="11"/>
    </row>
    <row r="650" ht="12.75">
      <c r="J650" s="11"/>
    </row>
    <row r="651" ht="12.75">
      <c r="J651" s="11"/>
    </row>
    <row r="652" ht="12.75">
      <c r="J652" s="11"/>
    </row>
    <row r="653" ht="12.75">
      <c r="J653" s="11"/>
    </row>
    <row r="654" ht="12.75">
      <c r="J654" s="11"/>
    </row>
    <row r="655" ht="12.75">
      <c r="J655" s="11"/>
    </row>
    <row r="656" ht="12.75">
      <c r="J656" s="11"/>
    </row>
    <row r="657" ht="12.75">
      <c r="J657" s="11"/>
    </row>
    <row r="658" ht="12.75">
      <c r="J658" s="11"/>
    </row>
    <row r="659" ht="12.75">
      <c r="J659" s="11"/>
    </row>
    <row r="660" ht="12.75">
      <c r="J660" s="11"/>
    </row>
    <row r="661" ht="12.75">
      <c r="J661" s="11"/>
    </row>
    <row r="662" ht="12.75">
      <c r="J662" s="11"/>
    </row>
    <row r="663" ht="12.75">
      <c r="J663" s="11"/>
    </row>
    <row r="664" ht="12.75">
      <c r="J664" s="11"/>
    </row>
    <row r="665" ht="12.75">
      <c r="J665" s="11"/>
    </row>
    <row r="666" ht="12.75">
      <c r="J666" s="11"/>
    </row>
    <row r="667" ht="12.75">
      <c r="J667" s="11"/>
    </row>
    <row r="668" ht="12.75">
      <c r="J668" s="11"/>
    </row>
    <row r="669" ht="12.75">
      <c r="J669" s="11"/>
    </row>
    <row r="670" ht="12.75">
      <c r="J670" s="11"/>
    </row>
    <row r="671" ht="12.75">
      <c r="J671" s="11"/>
    </row>
    <row r="672" ht="12.75">
      <c r="J672" s="11"/>
    </row>
    <row r="673" ht="12.75">
      <c r="J673" s="11"/>
    </row>
    <row r="674" ht="12.75">
      <c r="J674" s="11"/>
    </row>
    <row r="675" ht="12.75">
      <c r="J675" s="11"/>
    </row>
    <row r="676" ht="12.75">
      <c r="J676" s="11"/>
    </row>
    <row r="677" ht="12.75">
      <c r="J677" s="11"/>
    </row>
    <row r="678" ht="12.75">
      <c r="J678" s="11"/>
    </row>
    <row r="679" ht="12.75">
      <c r="J679" s="11"/>
    </row>
    <row r="680" ht="12.75">
      <c r="J680" s="11"/>
    </row>
    <row r="681" ht="12.75">
      <c r="J681" s="11"/>
    </row>
    <row r="682" ht="12.75">
      <c r="J682" s="11"/>
    </row>
    <row r="683" ht="12.75">
      <c r="J683" s="11"/>
    </row>
    <row r="684" ht="12.75">
      <c r="J684" s="11"/>
    </row>
    <row r="685" ht="12.75">
      <c r="J685" s="11"/>
    </row>
    <row r="686" ht="12.75">
      <c r="J686" s="11"/>
    </row>
    <row r="687" ht="12.75">
      <c r="J687" s="11"/>
    </row>
    <row r="688" ht="12.75">
      <c r="J688" s="11"/>
    </row>
    <row r="689" ht="12.75">
      <c r="J689" s="11"/>
    </row>
    <row r="690" ht="12.75">
      <c r="J690" s="11"/>
    </row>
    <row r="691" ht="12.75">
      <c r="J691" s="11"/>
    </row>
    <row r="692" ht="12.75">
      <c r="J692" s="11"/>
    </row>
    <row r="693" ht="12.75">
      <c r="J693" s="11"/>
    </row>
    <row r="694" ht="12.75">
      <c r="J694" s="11"/>
    </row>
    <row r="695" ht="12.75">
      <c r="J695" s="11"/>
    </row>
    <row r="696" ht="12.75">
      <c r="J696" s="11"/>
    </row>
    <row r="697" ht="12.75">
      <c r="J697" s="11"/>
    </row>
    <row r="698" ht="12.75">
      <c r="J698" s="11"/>
    </row>
    <row r="699" ht="12.75">
      <c r="J699" s="11"/>
    </row>
    <row r="700" ht="12.75">
      <c r="J700" s="11"/>
    </row>
    <row r="701" ht="12.75">
      <c r="J701" s="11"/>
    </row>
    <row r="702" ht="12.75">
      <c r="J702" s="11"/>
    </row>
    <row r="703" ht="12.75">
      <c r="J703" s="11"/>
    </row>
    <row r="704" ht="12.75">
      <c r="J704" s="11"/>
    </row>
    <row r="705" ht="12.75">
      <c r="J705" s="11"/>
    </row>
    <row r="706" ht="12.75">
      <c r="J706" s="11"/>
    </row>
    <row r="707" ht="12.75">
      <c r="J707" s="11"/>
    </row>
    <row r="708" ht="12.75">
      <c r="J708" s="11"/>
    </row>
    <row r="709" ht="12.75">
      <c r="J709" s="11"/>
    </row>
    <row r="710" ht="12.75">
      <c r="J710" s="11"/>
    </row>
    <row r="711" ht="12.75">
      <c r="J711" s="11"/>
    </row>
    <row r="712" ht="12.75">
      <c r="J712" s="11"/>
    </row>
    <row r="713" ht="12.75">
      <c r="J713" s="11"/>
    </row>
    <row r="714" ht="12.75">
      <c r="J714" s="11"/>
    </row>
    <row r="715" ht="12.75">
      <c r="J715" s="11"/>
    </row>
    <row r="716" ht="12.75">
      <c r="J716" s="11"/>
    </row>
    <row r="717" ht="12.75">
      <c r="J717" s="11"/>
    </row>
    <row r="718" ht="12.75">
      <c r="J718" s="11"/>
    </row>
    <row r="719" ht="12.75">
      <c r="J719" s="11"/>
    </row>
    <row r="720" ht="12.75">
      <c r="J720" s="11"/>
    </row>
    <row r="721" ht="12.75">
      <c r="J721" s="11"/>
    </row>
    <row r="722" ht="12.75">
      <c r="J722" s="11"/>
    </row>
    <row r="723" ht="12.75">
      <c r="J723" s="11"/>
    </row>
    <row r="724" ht="12.75">
      <c r="J724" s="11"/>
    </row>
    <row r="725" ht="12.75">
      <c r="J725" s="11"/>
    </row>
    <row r="726" ht="12.75">
      <c r="J726" s="11"/>
    </row>
    <row r="727" ht="12.75">
      <c r="J727" s="11"/>
    </row>
    <row r="728" ht="12.75">
      <c r="J728" s="11"/>
    </row>
    <row r="729" ht="12.75">
      <c r="J729" s="11"/>
    </row>
    <row r="730" ht="12.75">
      <c r="J730" s="11"/>
    </row>
    <row r="731" ht="12.75">
      <c r="J731" s="11"/>
    </row>
    <row r="732" ht="12.75">
      <c r="J732" s="11"/>
    </row>
    <row r="733" ht="12.75">
      <c r="J733" s="11"/>
    </row>
    <row r="734" ht="12.75">
      <c r="J734" s="11"/>
    </row>
    <row r="735" ht="12.75">
      <c r="J735" s="11"/>
    </row>
    <row r="736" ht="12.75">
      <c r="J736" s="11"/>
    </row>
    <row r="737" ht="12.75">
      <c r="J737" s="11"/>
    </row>
    <row r="738" ht="12.75">
      <c r="J738" s="11"/>
    </row>
    <row r="739" ht="12.75">
      <c r="J739" s="11"/>
    </row>
    <row r="740" ht="12.75">
      <c r="J740" s="11"/>
    </row>
    <row r="741" ht="12.75">
      <c r="J741" s="11"/>
    </row>
    <row r="742" ht="12.75">
      <c r="J742" s="11"/>
    </row>
    <row r="743" ht="12.75">
      <c r="J743" s="11"/>
    </row>
    <row r="744" ht="12.75">
      <c r="J744" s="11"/>
    </row>
    <row r="745" ht="12.75">
      <c r="J745" s="11"/>
    </row>
    <row r="746" ht="12.75">
      <c r="J746" s="11"/>
    </row>
    <row r="747" ht="12.75">
      <c r="J747" s="11"/>
    </row>
    <row r="748" ht="12.75">
      <c r="J748" s="11"/>
    </row>
    <row r="749" ht="12.75">
      <c r="J749" s="11"/>
    </row>
    <row r="750" ht="12.75">
      <c r="J750" s="11"/>
    </row>
    <row r="751" ht="12.75">
      <c r="J751" s="11"/>
    </row>
    <row r="752" ht="12.75">
      <c r="J752" s="11"/>
    </row>
    <row r="753" ht="12.75">
      <c r="J753" s="11"/>
    </row>
    <row r="754" ht="12.75">
      <c r="J754" s="11"/>
    </row>
    <row r="755" ht="12.75">
      <c r="J755" s="11"/>
    </row>
    <row r="756" ht="12.75">
      <c r="J756" s="11"/>
    </row>
    <row r="757" ht="12.75">
      <c r="J757" s="11"/>
    </row>
    <row r="758" ht="12.75">
      <c r="J758" s="11"/>
    </row>
    <row r="759" ht="12.75">
      <c r="J759" s="11"/>
    </row>
    <row r="760" ht="12.75">
      <c r="J760" s="11"/>
    </row>
    <row r="761" ht="12.75">
      <c r="J761" s="11"/>
    </row>
    <row r="762" ht="12.75">
      <c r="J762" s="11"/>
    </row>
    <row r="763" ht="12.75">
      <c r="J763" s="11"/>
    </row>
    <row r="764" ht="12.75">
      <c r="J764" s="11"/>
    </row>
    <row r="765" ht="12.75">
      <c r="J765" s="11"/>
    </row>
    <row r="766" ht="12.75">
      <c r="J766" s="11"/>
    </row>
    <row r="767" ht="12.75">
      <c r="J767" s="11"/>
    </row>
    <row r="768" ht="12.75">
      <c r="J768" s="11"/>
    </row>
    <row r="769" ht="12.75">
      <c r="J769" s="11"/>
    </row>
    <row r="770" ht="12.75">
      <c r="J770" s="11"/>
    </row>
    <row r="771" ht="12.75">
      <c r="J771" s="11"/>
    </row>
    <row r="772" ht="12.75">
      <c r="J772" s="11"/>
    </row>
    <row r="773" ht="12.75">
      <c r="J773" s="11"/>
    </row>
    <row r="774" ht="12.75">
      <c r="J774" s="11"/>
    </row>
    <row r="775" ht="12.75">
      <c r="J775" s="11"/>
    </row>
    <row r="776" ht="12.75">
      <c r="J776" s="11"/>
    </row>
    <row r="777" ht="12.75">
      <c r="J777" s="11"/>
    </row>
    <row r="778" ht="12.75">
      <c r="J778" s="11"/>
    </row>
    <row r="779" ht="12.75">
      <c r="J779" s="11"/>
    </row>
    <row r="780" ht="12.75">
      <c r="J780" s="11"/>
    </row>
    <row r="781" ht="12.75">
      <c r="J781" s="11"/>
    </row>
    <row r="782" ht="12.75">
      <c r="J782" s="11"/>
    </row>
    <row r="783" ht="12.75">
      <c r="J783" s="11"/>
    </row>
    <row r="784" ht="12.75">
      <c r="J784" s="11"/>
    </row>
    <row r="785" ht="12.75">
      <c r="J785" s="11"/>
    </row>
    <row r="786" ht="12.75">
      <c r="J786" s="11"/>
    </row>
    <row r="787" ht="12.75">
      <c r="J787" s="11"/>
    </row>
    <row r="788" ht="12.75">
      <c r="J788" s="11"/>
    </row>
    <row r="789" ht="12.75">
      <c r="J789" s="11"/>
    </row>
    <row r="790" ht="12.75">
      <c r="J790" s="11"/>
    </row>
    <row r="791" ht="12.75">
      <c r="J791" s="11"/>
    </row>
    <row r="792" ht="12.75">
      <c r="J792" s="11"/>
    </row>
    <row r="793" ht="12.75">
      <c r="J793" s="11"/>
    </row>
    <row r="794" ht="12.75">
      <c r="J794" s="11"/>
    </row>
    <row r="795" ht="12.75">
      <c r="J795" s="11"/>
    </row>
    <row r="796" ht="12.75">
      <c r="J796" s="11"/>
    </row>
    <row r="797" ht="12.75">
      <c r="J797" s="11"/>
    </row>
    <row r="798" ht="12.75">
      <c r="J798" s="11"/>
    </row>
    <row r="799" ht="12.75">
      <c r="J799" s="11"/>
    </row>
    <row r="800" ht="12.75">
      <c r="J800" s="11"/>
    </row>
    <row r="801" ht="12.75">
      <c r="J801" s="11"/>
    </row>
    <row r="802" ht="12.75">
      <c r="J802" s="11"/>
    </row>
    <row r="803" ht="12.75">
      <c r="J803" s="11"/>
    </row>
    <row r="804" ht="12.75">
      <c r="J804" s="11"/>
    </row>
    <row r="805" ht="12.75">
      <c r="J805" s="11"/>
    </row>
    <row r="806" ht="12.75">
      <c r="J806" s="11"/>
    </row>
    <row r="807" ht="12.75">
      <c r="J807" s="11"/>
    </row>
    <row r="808" ht="12.75">
      <c r="J808" s="11"/>
    </row>
    <row r="809" ht="12.75">
      <c r="J809" s="11"/>
    </row>
    <row r="810" ht="12.75">
      <c r="J810" s="11"/>
    </row>
    <row r="811" ht="12.75">
      <c r="J811" s="11"/>
    </row>
    <row r="812" ht="12.75">
      <c r="J812" s="11"/>
    </row>
    <row r="813" ht="12.75">
      <c r="J813" s="11"/>
    </row>
    <row r="814" ht="12.75">
      <c r="J814" s="11"/>
    </row>
    <row r="815" ht="12.75">
      <c r="J815" s="11"/>
    </row>
    <row r="816" ht="12.75">
      <c r="J816" s="11"/>
    </row>
    <row r="817" ht="12.75">
      <c r="J817" s="11"/>
    </row>
    <row r="818" ht="12.75">
      <c r="J818" s="11"/>
    </row>
    <row r="819" ht="12.75">
      <c r="J819" s="11"/>
    </row>
    <row r="820" ht="12.75">
      <c r="J820" s="11"/>
    </row>
    <row r="821" ht="12.75">
      <c r="J821" s="11"/>
    </row>
    <row r="822" ht="12.75">
      <c r="J822" s="11"/>
    </row>
    <row r="823" ht="12.75">
      <c r="J823" s="11"/>
    </row>
    <row r="824" ht="12.75">
      <c r="J824" s="11"/>
    </row>
    <row r="825" ht="12.75">
      <c r="J825" s="11"/>
    </row>
    <row r="826" ht="12.75">
      <c r="J826" s="11"/>
    </row>
    <row r="827" ht="12.75">
      <c r="J827" s="11"/>
    </row>
    <row r="828" ht="12.75">
      <c r="J828" s="11"/>
    </row>
    <row r="829" ht="12.75">
      <c r="J829" s="11"/>
    </row>
    <row r="830" ht="12.75">
      <c r="J830" s="11"/>
    </row>
    <row r="831" ht="12.75">
      <c r="J831" s="11"/>
    </row>
    <row r="832" ht="12.75">
      <c r="J832" s="11"/>
    </row>
    <row r="833" ht="12.75">
      <c r="J833" s="11"/>
    </row>
    <row r="834" ht="12.75">
      <c r="J834" s="11"/>
    </row>
    <row r="835" ht="12.75">
      <c r="J835" s="11"/>
    </row>
    <row r="836" ht="12.75">
      <c r="J836" s="11"/>
    </row>
    <row r="837" ht="12.75">
      <c r="J837" s="11"/>
    </row>
    <row r="838" ht="12.75">
      <c r="J838" s="11"/>
    </row>
    <row r="839" ht="12.75">
      <c r="J839" s="11"/>
    </row>
    <row r="840" ht="12.75">
      <c r="J840" s="11"/>
    </row>
    <row r="841" ht="12.75">
      <c r="J841" s="11"/>
    </row>
    <row r="842" ht="12.75">
      <c r="J842" s="11"/>
    </row>
    <row r="843" ht="12.75">
      <c r="J843" s="11"/>
    </row>
    <row r="844" ht="12.75">
      <c r="J844" s="11"/>
    </row>
    <row r="845" ht="12.75">
      <c r="J845" s="11"/>
    </row>
    <row r="846" ht="12.75">
      <c r="J846" s="11"/>
    </row>
    <row r="847" ht="12.75">
      <c r="J847" s="11"/>
    </row>
    <row r="848" ht="12.75">
      <c r="J848" s="11"/>
    </row>
    <row r="849" ht="12.75">
      <c r="J849" s="11"/>
    </row>
    <row r="850" ht="12.75">
      <c r="J850" s="11"/>
    </row>
    <row r="851" ht="12.75">
      <c r="J851" s="11"/>
    </row>
    <row r="852" ht="12.75">
      <c r="J852" s="11"/>
    </row>
    <row r="853" ht="12.75">
      <c r="J853" s="11"/>
    </row>
    <row r="854" ht="12.75">
      <c r="J854" s="11"/>
    </row>
    <row r="855" ht="12.75">
      <c r="J855" s="11"/>
    </row>
    <row r="856" ht="12.75">
      <c r="J856" s="11"/>
    </row>
    <row r="857" ht="12.75">
      <c r="J857" s="11"/>
    </row>
    <row r="858" ht="12.75">
      <c r="J858" s="11"/>
    </row>
    <row r="859" ht="12.75">
      <c r="J859" s="11"/>
    </row>
    <row r="860" ht="12.75">
      <c r="J860" s="11"/>
    </row>
    <row r="861" ht="12.75">
      <c r="J861" s="11"/>
    </row>
    <row r="862" ht="12.75">
      <c r="J862" s="11"/>
    </row>
    <row r="863" ht="12.75">
      <c r="J863" s="11"/>
    </row>
    <row r="864" ht="12.75">
      <c r="J864" s="11"/>
    </row>
    <row r="865" ht="12.75">
      <c r="J865" s="11"/>
    </row>
    <row r="866" ht="12.75">
      <c r="J866" s="11"/>
    </row>
    <row r="867" ht="12.75">
      <c r="J867" s="11"/>
    </row>
    <row r="868" ht="12.75">
      <c r="J868" s="11"/>
    </row>
    <row r="869" ht="12.75">
      <c r="J869" s="11"/>
    </row>
    <row r="870" ht="12.75">
      <c r="J870" s="11"/>
    </row>
    <row r="871" ht="12.75">
      <c r="J871" s="11"/>
    </row>
    <row r="872" ht="12.75">
      <c r="J872" s="11"/>
    </row>
    <row r="873" ht="12.75">
      <c r="J873" s="11"/>
    </row>
    <row r="874" ht="12.75">
      <c r="J874" s="11"/>
    </row>
    <row r="875" ht="12.75">
      <c r="J875" s="11"/>
    </row>
    <row r="876" ht="12.75">
      <c r="J876" s="11"/>
    </row>
    <row r="877" ht="12.75">
      <c r="J877" s="11"/>
    </row>
    <row r="878" ht="12.75">
      <c r="J878" s="11"/>
    </row>
    <row r="879" ht="12.75">
      <c r="J879" s="11"/>
    </row>
    <row r="880" ht="12.75">
      <c r="J880" s="11"/>
    </row>
    <row r="881" ht="12.75">
      <c r="J881" s="11"/>
    </row>
    <row r="882" ht="12.75">
      <c r="J882" s="11"/>
    </row>
    <row r="883" ht="12.75">
      <c r="J883" s="11"/>
    </row>
    <row r="884" ht="12.75">
      <c r="J884" s="11"/>
    </row>
    <row r="885" ht="12.75">
      <c r="J885" s="11"/>
    </row>
    <row r="886" ht="12.75">
      <c r="J886" s="11"/>
    </row>
    <row r="887" ht="12.75">
      <c r="J887" s="11"/>
    </row>
    <row r="888" ht="12.75">
      <c r="J888" s="11"/>
    </row>
    <row r="889" ht="12.75">
      <c r="J889" s="11"/>
    </row>
    <row r="890" ht="12.75">
      <c r="J890" s="11"/>
    </row>
    <row r="891" ht="12.75">
      <c r="J891" s="11"/>
    </row>
    <row r="892" ht="12.75">
      <c r="J892" s="11"/>
    </row>
    <row r="893" ht="12.75">
      <c r="J893" s="11"/>
    </row>
    <row r="894" ht="12.75">
      <c r="J894" s="11"/>
    </row>
    <row r="895" ht="12.75">
      <c r="J895" s="11"/>
    </row>
    <row r="896" ht="12.75">
      <c r="J896" s="11"/>
    </row>
    <row r="897" ht="12.75">
      <c r="J897" s="11"/>
    </row>
    <row r="898" ht="12.75">
      <c r="J898" s="11"/>
    </row>
    <row r="899" ht="12.75">
      <c r="J899" s="11"/>
    </row>
    <row r="900" ht="12.75">
      <c r="J900" s="11"/>
    </row>
    <row r="901" ht="12.75">
      <c r="J901" s="11"/>
    </row>
    <row r="902" ht="12.75">
      <c r="J902" s="11"/>
    </row>
    <row r="903" ht="12.75">
      <c r="J903" s="11"/>
    </row>
    <row r="904" ht="12.75">
      <c r="J904" s="11"/>
    </row>
    <row r="905" ht="12.75">
      <c r="J905" s="11"/>
    </row>
    <row r="906" ht="12.75">
      <c r="J906" s="11"/>
    </row>
    <row r="907" ht="12.75">
      <c r="J907" s="11"/>
    </row>
    <row r="908" ht="12.75">
      <c r="J908" s="11"/>
    </row>
    <row r="909" ht="12.75">
      <c r="J909" s="11"/>
    </row>
    <row r="910" ht="12.75">
      <c r="J910" s="11"/>
    </row>
    <row r="911" ht="12.75">
      <c r="J911" s="11"/>
    </row>
    <row r="912" ht="12.75">
      <c r="J912" s="11"/>
    </row>
    <row r="913" ht="12.75">
      <c r="J913" s="11"/>
    </row>
    <row r="914" ht="12.75">
      <c r="J914" s="11"/>
    </row>
    <row r="915" ht="12.75">
      <c r="J915" s="11"/>
    </row>
    <row r="916" ht="12.75">
      <c r="J916" s="11"/>
    </row>
    <row r="917" ht="12.75">
      <c r="J917" s="11"/>
    </row>
    <row r="918" ht="12.75">
      <c r="J918" s="11"/>
    </row>
    <row r="919" ht="12.75">
      <c r="J919" s="11"/>
    </row>
    <row r="920" ht="12.75">
      <c r="J920" s="11"/>
    </row>
    <row r="921" ht="12.75">
      <c r="J921" s="11"/>
    </row>
    <row r="922" ht="12.75">
      <c r="J922" s="11"/>
    </row>
    <row r="923" ht="12.75">
      <c r="J923" s="11"/>
    </row>
    <row r="924" ht="12.75">
      <c r="J924" s="11"/>
    </row>
    <row r="925" ht="12.75">
      <c r="J925" s="11"/>
    </row>
    <row r="926" ht="12.75">
      <c r="J926" s="11"/>
    </row>
    <row r="927" ht="12.75">
      <c r="J927" s="11"/>
    </row>
    <row r="928" ht="12.75">
      <c r="J928" s="11"/>
    </row>
    <row r="929" ht="12.75">
      <c r="J929" s="11"/>
    </row>
    <row r="930" ht="12.75">
      <c r="J930" s="11"/>
    </row>
    <row r="931" ht="12.75">
      <c r="J931" s="11"/>
    </row>
    <row r="932" ht="12.75">
      <c r="J932" s="11"/>
    </row>
    <row r="933" ht="12.75">
      <c r="J933" s="11"/>
    </row>
    <row r="934" ht="12.75">
      <c r="J934" s="11"/>
    </row>
    <row r="935" ht="12.75">
      <c r="J935" s="11"/>
    </row>
    <row r="936" ht="12.75">
      <c r="J936" s="11"/>
    </row>
    <row r="937" ht="12.75">
      <c r="J937" s="11"/>
    </row>
    <row r="938" ht="12.75">
      <c r="J938" s="11"/>
    </row>
    <row r="939" ht="12.75">
      <c r="J939" s="11"/>
    </row>
    <row r="940" ht="12.75">
      <c r="J940" s="11"/>
    </row>
    <row r="941" ht="12.75">
      <c r="J941" s="11"/>
    </row>
  </sheetData>
  <mergeCells count="8">
    <mergeCell ref="F1:J1"/>
    <mergeCell ref="F2:J2"/>
    <mergeCell ref="F3:J3"/>
    <mergeCell ref="F4:J4"/>
    <mergeCell ref="B1:E1"/>
    <mergeCell ref="B2:E2"/>
    <mergeCell ref="B3:E3"/>
    <mergeCell ref="B4:E4"/>
  </mergeCells>
  <printOptions/>
  <pageMargins left="0.75" right="0.75" top="1" bottom="1" header="0.5" footer="0.5"/>
  <pageSetup fitToHeight="0"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Current User</cp:lastModifiedBy>
  <cp:lastPrinted>2006-05-31T18:32:57Z</cp:lastPrinted>
  <dcterms:created xsi:type="dcterms:W3CDTF">2005-02-16T22:17:02Z</dcterms:created>
  <dcterms:modified xsi:type="dcterms:W3CDTF">2007-07-23T21:51:13Z</dcterms:modified>
  <cp:category/>
  <cp:version/>
  <cp:contentType/>
  <cp:contentStatus/>
</cp:coreProperties>
</file>